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 l="1"/>
  <c r="G13" i="1" l="1"/>
  <c r="L194" i="1"/>
  <c r="L184" i="1"/>
  <c r="L175" i="1"/>
  <c r="L176" i="1" s="1"/>
  <c r="L165" i="1"/>
  <c r="L156" i="1"/>
  <c r="L195" i="1" l="1"/>
  <c r="J80" i="1"/>
  <c r="H51" i="1" l="1"/>
  <c r="G51" i="1"/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G62" i="1" s="1"/>
  <c r="F61" i="1"/>
  <c r="B52" i="1"/>
  <c r="A52" i="1"/>
  <c r="L51" i="1"/>
  <c r="J51" i="1"/>
  <c r="I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H23" i="1"/>
  <c r="G23" i="1"/>
  <c r="F23" i="1"/>
  <c r="B14" i="1"/>
  <c r="A14" i="1"/>
  <c r="L13" i="1"/>
  <c r="J13" i="1"/>
  <c r="I13" i="1"/>
  <c r="H13" i="1"/>
  <c r="F13" i="1"/>
  <c r="I157" i="1" l="1"/>
  <c r="I195" i="1"/>
  <c r="I176" i="1"/>
  <c r="J138" i="1"/>
  <c r="F138" i="1"/>
  <c r="L138" i="1"/>
  <c r="J119" i="1"/>
  <c r="L119" i="1"/>
  <c r="L100" i="1"/>
  <c r="L81" i="1"/>
  <c r="L62" i="1"/>
  <c r="L43" i="1"/>
  <c r="L24" i="1"/>
  <c r="J195" i="1"/>
  <c r="G195" i="1"/>
  <c r="F195" i="1"/>
  <c r="J176" i="1"/>
  <c r="H176" i="1"/>
  <c r="G176" i="1"/>
  <c r="H157" i="1"/>
  <c r="G157" i="1"/>
  <c r="F157" i="1"/>
  <c r="I138" i="1"/>
  <c r="G138" i="1"/>
  <c r="I119" i="1"/>
  <c r="H119" i="1"/>
  <c r="G119" i="1"/>
  <c r="I100" i="1"/>
  <c r="H100" i="1"/>
  <c r="G100" i="1"/>
  <c r="J81" i="1"/>
  <c r="I81" i="1"/>
  <c r="F81" i="1"/>
  <c r="J62" i="1"/>
  <c r="I62" i="1"/>
  <c r="H62" i="1"/>
  <c r="G43" i="1"/>
  <c r="F43" i="1"/>
  <c r="J43" i="1"/>
  <c r="F24" i="1"/>
  <c r="I24" i="1"/>
  <c r="J24" i="1"/>
  <c r="H24" i="1"/>
  <c r="H138" i="1"/>
  <c r="F62" i="1"/>
  <c r="H81" i="1"/>
  <c r="J100" i="1"/>
  <c r="F176" i="1"/>
  <c r="H195" i="1"/>
  <c r="G24" i="1"/>
  <c r="I43" i="1"/>
  <c r="F119" i="1"/>
  <c r="J157" i="1"/>
  <c r="G81" i="1"/>
  <c r="L196" i="1" l="1"/>
  <c r="G196" i="1"/>
  <c r="J196" i="1"/>
  <c r="F196" i="1"/>
  <c r="I196" i="1"/>
  <c r="H196" i="1"/>
</calcChain>
</file>

<file path=xl/sharedStrings.xml><?xml version="1.0" encoding="utf-8"?>
<sst xmlns="http://schemas.openxmlformats.org/spreadsheetml/2006/main" count="335" uniqueCount="105">
  <si>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</si>
  <si>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</si>
  <si>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</si>
  <si>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</si>
  <si>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</si>
  <si>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</si>
  <si>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</si>
  <si>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</si>
  <si>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</si>
  <si>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</si>
  <si>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</si>
  <si>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</si>
  <si>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</si>
  <si>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</si>
  <si>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</si>
  <si>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</si>
  <si>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</si>
  <si>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</si>
  <si>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</si>
  <si>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</si>
  <si>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</si>
  <si>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</si>
  <si>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</si>
  <si>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</si>
  <si>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</si>
  <si>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</si>
  <si>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</si>
  <si>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</si>
  <si>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</si>
  <si>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</si>
  <si>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</si>
  <si>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</si>
  <si>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</si>
  <si>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</si>
  <si>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</si>
  <si>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</si>
  <si>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</si>
  <si>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</si>
  <si>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</si>
  <si>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№4 г. Михайловска</t>
  </si>
  <si>
    <t>Директор</t>
  </si>
  <si>
    <t>Валле Е.И.</t>
  </si>
  <si>
    <t>макароны отварные</t>
  </si>
  <si>
    <t>гуляш из говядины</t>
  </si>
  <si>
    <t>чай с сахаром</t>
  </si>
  <si>
    <t>хлеб ржаной</t>
  </si>
  <si>
    <t>яблоко</t>
  </si>
  <si>
    <t>суп картофельный с бобовыми изделиями</t>
  </si>
  <si>
    <t>печень тушеная</t>
  </si>
  <si>
    <t>9\8</t>
  </si>
  <si>
    <t>каша гречневая рассыпчатая</t>
  </si>
  <si>
    <t>напиток из шиповника</t>
  </si>
  <si>
    <t>15\10</t>
  </si>
  <si>
    <t>хлеб пшеничный</t>
  </si>
  <si>
    <t>чоко пай</t>
  </si>
  <si>
    <t>каша пшенная</t>
  </si>
  <si>
    <t>11\4</t>
  </si>
  <si>
    <t>компот из сухофруктов</t>
  </si>
  <si>
    <t>борщ из свежей капусты</t>
  </si>
  <si>
    <t>тефтели рыбные</t>
  </si>
  <si>
    <t>картофельное пюре</t>
  </si>
  <si>
    <t>сок фруктовый</t>
  </si>
  <si>
    <t>йогурт</t>
  </si>
  <si>
    <t>каша ячневая</t>
  </si>
  <si>
    <t>кофейный напиток</t>
  </si>
  <si>
    <t>13\10</t>
  </si>
  <si>
    <t>суп овощной</t>
  </si>
  <si>
    <t>котлета куриная</t>
  </si>
  <si>
    <t>5\9</t>
  </si>
  <si>
    <t>напиток кисломолочный</t>
  </si>
  <si>
    <t>омлет</t>
  </si>
  <si>
    <t>какао с молоком</t>
  </si>
  <si>
    <t>щи из свежей капусты</t>
  </si>
  <si>
    <t>жаркое по домашнему</t>
  </si>
  <si>
    <t>3\8</t>
  </si>
  <si>
    <t>напиток Валитек</t>
  </si>
  <si>
    <t>чай с лимоном</t>
  </si>
  <si>
    <t>суп картофельный с макаронными изделиями</t>
  </si>
  <si>
    <t>рагу овощное</t>
  </si>
  <si>
    <t>каша рисовая</t>
  </si>
  <si>
    <t>рассольник Петербургский</t>
  </si>
  <si>
    <t>запеканка из творога</t>
  </si>
  <si>
    <t>10\5</t>
  </si>
  <si>
    <t>компот из свежих фруктов</t>
  </si>
  <si>
    <t>запеканка картофельная с мясом</t>
  </si>
  <si>
    <t>рыба припущенная с овощами</t>
  </si>
  <si>
    <t>3\7</t>
  </si>
  <si>
    <t>рис рассыпчатый</t>
  </si>
  <si>
    <t>бульон куриный с гренками</t>
  </si>
  <si>
    <t>котлета из говядины</t>
  </si>
  <si>
    <t>капуста тушеная</t>
  </si>
  <si>
    <t>биточки рыбные</t>
  </si>
  <si>
    <t>картофель отварной</t>
  </si>
  <si>
    <t xml:space="preserve">свекольник </t>
  </si>
  <si>
    <t xml:space="preserve">напиток киселек </t>
  </si>
  <si>
    <t>кисель плодовоягодный</t>
  </si>
  <si>
    <t>суп рыбный</t>
  </si>
  <si>
    <t>помидор свежий</t>
  </si>
  <si>
    <t>огурец свежий</t>
  </si>
  <si>
    <t>омлет натуральный</t>
  </si>
  <si>
    <t>бутерброд с сыром</t>
  </si>
  <si>
    <t>кисломол.</t>
  </si>
  <si>
    <t>шницель из говядины</t>
  </si>
  <si>
    <t>напиток из ягод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</si>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</sst>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16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5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4" fillId="0" borderId="10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107" sqref="E10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customHeight="1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13.1</v>
      </c>
      <c r="H6" s="40">
        <v>10.199999999999999</v>
      </c>
      <c r="I6" s="40">
        <v>4.2</v>
      </c>
      <c r="J6" s="51">
        <v>194.9</v>
      </c>
      <c r="K6" s="41">
        <v>591</v>
      </c>
      <c r="L6" s="40">
        <v>45.22</v>
      </c>
    </row>
    <row r="7" spans="1:12" ht="15" x14ac:dyDescent="0.25">
      <c r="A7" s="23"/>
      <c r="B7" s="15"/>
      <c r="C7" s="11"/>
      <c r="D7" s="6" t="s">
        <v>21</v>
      </c>
      <c r="E7" s="42" t="s">
        <v>42</v>
      </c>
      <c r="F7" s="43">
        <v>150</v>
      </c>
      <c r="G7" s="43">
        <v>3.1</v>
      </c>
      <c r="H7" s="43">
        <v>5.29</v>
      </c>
      <c r="I7" s="43">
        <v>41.76</v>
      </c>
      <c r="J7" s="52">
        <v>167.4</v>
      </c>
      <c r="K7" s="44">
        <v>688</v>
      </c>
      <c r="L7" s="43">
        <v>5.47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12.5</v>
      </c>
      <c r="J8" s="52">
        <v>41</v>
      </c>
      <c r="K8" s="44">
        <v>943</v>
      </c>
      <c r="L8" s="43">
        <v>1.73</v>
      </c>
    </row>
    <row r="9" spans="1:12" ht="15" x14ac:dyDescent="0.25">
      <c r="A9" s="23"/>
      <c r="B9" s="15"/>
      <c r="C9" s="11"/>
      <c r="D9" s="56" t="s">
        <v>23</v>
      </c>
      <c r="E9" s="54" t="s">
        <v>53</v>
      </c>
      <c r="F9" s="43">
        <v>30</v>
      </c>
      <c r="G9" s="43">
        <v>2.29</v>
      </c>
      <c r="H9" s="43">
        <v>0.19</v>
      </c>
      <c r="I9" s="43">
        <v>15.05</v>
      </c>
      <c r="J9" s="43">
        <v>71.05</v>
      </c>
      <c r="K9" s="44">
        <v>148</v>
      </c>
      <c r="L9" s="43">
        <v>2.41</v>
      </c>
    </row>
    <row r="10" spans="1:12" ht="15" x14ac:dyDescent="0.25">
      <c r="A10" s="23"/>
      <c r="B10" s="15"/>
      <c r="C10" s="11"/>
      <c r="D10" s="7" t="s">
        <v>23</v>
      </c>
      <c r="E10" s="42" t="s">
        <v>45</v>
      </c>
      <c r="F10" s="43">
        <v>20</v>
      </c>
      <c r="G10" s="43">
        <v>1.33</v>
      </c>
      <c r="H10" s="43">
        <v>0.17</v>
      </c>
      <c r="I10" s="43">
        <v>8.48</v>
      </c>
      <c r="J10" s="52">
        <v>40.79</v>
      </c>
      <c r="K10" s="44">
        <v>147</v>
      </c>
      <c r="L10" s="43">
        <v>1.54</v>
      </c>
    </row>
    <row r="11" spans="1:12" ht="15" x14ac:dyDescent="0.25">
      <c r="A11" s="23"/>
      <c r="B11" s="15"/>
      <c r="C11" s="11"/>
      <c r="D11" s="6" t="s">
        <v>24</v>
      </c>
      <c r="E11" s="42" t="s">
        <v>46</v>
      </c>
      <c r="F11" s="43">
        <v>100</v>
      </c>
      <c r="G11" s="43">
        <v>0.4</v>
      </c>
      <c r="H11" s="43">
        <v>0.4</v>
      </c>
      <c r="I11" s="43">
        <v>9.8000000000000007</v>
      </c>
      <c r="J11" s="43">
        <v>47</v>
      </c>
      <c r="K11" s="44"/>
      <c r="L11" s="43">
        <v>10</v>
      </c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52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>SUM(G6:G12)</f>
        <v>20.22</v>
      </c>
      <c r="H13" s="19">
        <f>SUM(H6:H12)</f>
        <v>16.249999999999996</v>
      </c>
      <c r="I13" s="19">
        <f>SUM(I6:I12)</f>
        <v>91.79</v>
      </c>
      <c r="J13" s="19">
        <f>SUM(J6:J12)</f>
        <v>562.14</v>
      </c>
      <c r="K13" s="25"/>
      <c r="L13" s="19">
        <f>SUM(L6:L12)</f>
        <v>66.37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98</v>
      </c>
      <c r="F14" s="43">
        <v>60</v>
      </c>
      <c r="G14" s="43">
        <v>0.43</v>
      </c>
      <c r="H14" s="43">
        <v>0.01</v>
      </c>
      <c r="I14" s="43">
        <v>1.74</v>
      </c>
      <c r="J14" s="43">
        <v>11</v>
      </c>
      <c r="K14" s="44">
        <v>71</v>
      </c>
      <c r="L14" s="43">
        <v>11.1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4.3899999999999997</v>
      </c>
      <c r="H15" s="43">
        <v>4.22</v>
      </c>
      <c r="I15" s="43">
        <v>13.06</v>
      </c>
      <c r="J15" s="43">
        <v>107.8</v>
      </c>
      <c r="K15" s="44">
        <v>206</v>
      </c>
      <c r="L15" s="43">
        <v>3.42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55">
        <v>9.42</v>
      </c>
      <c r="H16" s="55">
        <v>5.01</v>
      </c>
      <c r="I16" s="55">
        <v>5.22</v>
      </c>
      <c r="J16" s="55">
        <v>151.19999999999999</v>
      </c>
      <c r="K16" s="53" t="s">
        <v>49</v>
      </c>
      <c r="L16" s="43">
        <v>23.12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5.75</v>
      </c>
      <c r="H17" s="43">
        <v>6.09</v>
      </c>
      <c r="I17" s="43">
        <v>38.64</v>
      </c>
      <c r="J17" s="43">
        <v>195</v>
      </c>
      <c r="K17" s="44">
        <v>679</v>
      </c>
      <c r="L17" s="43">
        <v>6.06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16</v>
      </c>
      <c r="J18" s="43">
        <v>51</v>
      </c>
      <c r="K18" s="44" t="s">
        <v>52</v>
      </c>
      <c r="L18" s="43">
        <v>6.52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30</v>
      </c>
      <c r="G19" s="43">
        <v>2.29</v>
      </c>
      <c r="H19" s="43">
        <v>0.19</v>
      </c>
      <c r="I19" s="43">
        <v>15.05</v>
      </c>
      <c r="J19" s="43">
        <v>71.05</v>
      </c>
      <c r="K19" s="44">
        <v>148</v>
      </c>
      <c r="L19" s="43">
        <v>2.41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28</v>
      </c>
      <c r="G20" s="43">
        <v>1.85</v>
      </c>
      <c r="H20" s="43">
        <v>0.24</v>
      </c>
      <c r="I20" s="43">
        <v>11.87</v>
      </c>
      <c r="J20" s="43">
        <v>57.11</v>
      </c>
      <c r="K20" s="44">
        <v>147</v>
      </c>
      <c r="L20" s="43">
        <v>2.16</v>
      </c>
    </row>
    <row r="21" spans="1:12" ht="15" x14ac:dyDescent="0.25">
      <c r="A21" s="23"/>
      <c r="B21" s="15"/>
      <c r="C21" s="11"/>
      <c r="D21" s="6"/>
      <c r="E21" s="42" t="s">
        <v>54</v>
      </c>
      <c r="F21" s="43">
        <v>30</v>
      </c>
      <c r="G21" s="43">
        <v>1.2</v>
      </c>
      <c r="H21" s="43">
        <v>5.4</v>
      </c>
      <c r="I21" s="43">
        <v>16.5</v>
      </c>
      <c r="J21" s="43">
        <v>131.4</v>
      </c>
      <c r="K21" s="44"/>
      <c r="L21" s="43">
        <v>16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788</v>
      </c>
      <c r="G23" s="19">
        <f>SUM(G14:G22)</f>
        <v>25.33</v>
      </c>
      <c r="H23" s="19">
        <f>SUM(H14:H22)</f>
        <v>21.159999999999997</v>
      </c>
      <c r="I23" s="19">
        <f>SUM(I14:I22)</f>
        <v>118.08</v>
      </c>
      <c r="J23" s="19">
        <f>SUM(J14:J22)</f>
        <v>775.56</v>
      </c>
      <c r="K23" s="25"/>
      <c r="L23" s="19">
        <f>SUM(L14:L22)</f>
        <v>70.789999999999992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1388</v>
      </c>
      <c r="G24" s="32">
        <f>G13+G23</f>
        <v>45.55</v>
      </c>
      <c r="H24" s="32">
        <f>H13+H23</f>
        <v>37.409999999999997</v>
      </c>
      <c r="I24" s="32">
        <f>I13+I23</f>
        <v>209.87</v>
      </c>
      <c r="J24" s="32">
        <f>J13+J23</f>
        <v>1337.6999999999998</v>
      </c>
      <c r="K24" s="32"/>
      <c r="L24" s="32">
        <f>L13+L23</f>
        <v>137.16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7.1</v>
      </c>
      <c r="H25" s="40">
        <v>6.8</v>
      </c>
      <c r="I25" s="40">
        <v>33.1</v>
      </c>
      <c r="J25" s="40">
        <v>158</v>
      </c>
      <c r="K25" s="41" t="s">
        <v>56</v>
      </c>
      <c r="L25" s="40">
        <v>9.42</v>
      </c>
    </row>
    <row r="26" spans="1:12" ht="15" x14ac:dyDescent="0.25">
      <c r="A26" s="14"/>
      <c r="B26" s="15"/>
      <c r="C26" s="11"/>
      <c r="D26" s="6" t="s">
        <v>23</v>
      </c>
      <c r="E26" s="42" t="s">
        <v>104</v>
      </c>
      <c r="F26" s="43">
        <v>40</v>
      </c>
      <c r="G26" s="43">
        <v>3.2</v>
      </c>
      <c r="H26" s="43">
        <v>6.3</v>
      </c>
      <c r="I26" s="43">
        <v>15.09</v>
      </c>
      <c r="J26" s="43">
        <v>120.37</v>
      </c>
      <c r="K26" s="44">
        <v>3</v>
      </c>
      <c r="L26" s="43">
        <v>9.7799999999999994</v>
      </c>
    </row>
    <row r="27" spans="1:12" ht="15" x14ac:dyDescent="0.25">
      <c r="A27" s="14"/>
      <c r="B27" s="15"/>
      <c r="C27" s="11"/>
      <c r="D27" s="7" t="s">
        <v>22</v>
      </c>
      <c r="E27" s="42" t="s">
        <v>76</v>
      </c>
      <c r="F27" s="43">
        <v>200</v>
      </c>
      <c r="G27" s="43">
        <v>0.2</v>
      </c>
      <c r="H27" s="43">
        <v>0.2</v>
      </c>
      <c r="I27" s="43">
        <v>13.3</v>
      </c>
      <c r="J27" s="43">
        <v>46.1</v>
      </c>
      <c r="K27" s="44">
        <v>377</v>
      </c>
      <c r="L27" s="43">
        <v>2.77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20</v>
      </c>
      <c r="G28" s="43">
        <v>1.5</v>
      </c>
      <c r="H28" s="43">
        <v>0.13</v>
      </c>
      <c r="I28" s="43">
        <v>10</v>
      </c>
      <c r="J28" s="43">
        <v>47.37</v>
      </c>
      <c r="K28" s="44">
        <v>148</v>
      </c>
      <c r="L28" s="43">
        <v>1.61</v>
      </c>
    </row>
    <row r="29" spans="1:12" ht="15" x14ac:dyDescent="0.25">
      <c r="A29" s="14"/>
      <c r="B29" s="15"/>
      <c r="C29" s="11"/>
      <c r="D29" s="7" t="s">
        <v>23</v>
      </c>
      <c r="E29" s="42" t="s">
        <v>45</v>
      </c>
      <c r="F29" s="43">
        <v>20</v>
      </c>
      <c r="G29" s="43">
        <v>1.33</v>
      </c>
      <c r="H29" s="43">
        <v>0.17</v>
      </c>
      <c r="I29" s="43">
        <v>8.48</v>
      </c>
      <c r="J29" s="43">
        <v>40.79</v>
      </c>
      <c r="K29" s="44">
        <v>147</v>
      </c>
      <c r="L29" s="43">
        <v>1.54</v>
      </c>
    </row>
    <row r="30" spans="1:12" ht="15" x14ac:dyDescent="0.25">
      <c r="A30" s="14"/>
      <c r="B30" s="15"/>
      <c r="C30" s="11"/>
      <c r="D30" s="57" t="s">
        <v>101</v>
      </c>
      <c r="E30" s="54" t="s">
        <v>62</v>
      </c>
      <c r="F30" s="43">
        <v>95</v>
      </c>
      <c r="G30" s="43">
        <v>3.2</v>
      </c>
      <c r="H30" s="43">
        <v>2.5</v>
      </c>
      <c r="I30" s="43">
        <v>16</v>
      </c>
      <c r="J30" s="43">
        <v>99</v>
      </c>
      <c r="K30" s="44">
        <v>128</v>
      </c>
      <c r="L30" s="43">
        <v>29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>SUM(G25:G31)</f>
        <v>16.53</v>
      </c>
      <c r="H32" s="19">
        <f>SUM(H25:H31)</f>
        <v>16.100000000000001</v>
      </c>
      <c r="I32" s="19">
        <f>SUM(I25:I31)</f>
        <v>95.97</v>
      </c>
      <c r="J32" s="19">
        <f>SUM(J25:J31)</f>
        <v>511.63000000000005</v>
      </c>
      <c r="K32" s="25"/>
      <c r="L32" s="19">
        <f>SUM(L25:L31)</f>
        <v>54.12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0.43</v>
      </c>
      <c r="H33" s="43">
        <v>0.01</v>
      </c>
      <c r="I33" s="43">
        <v>1.74</v>
      </c>
      <c r="J33" s="43">
        <v>11</v>
      </c>
      <c r="K33" s="44">
        <v>71</v>
      </c>
      <c r="L33" s="43">
        <v>12.9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2.4500000000000002</v>
      </c>
      <c r="H34" s="43">
        <v>5.6</v>
      </c>
      <c r="I34" s="43">
        <v>14.39</v>
      </c>
      <c r="J34" s="43">
        <v>118</v>
      </c>
      <c r="K34" s="44">
        <v>170</v>
      </c>
      <c r="L34" s="43">
        <v>6.78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100</v>
      </c>
      <c r="G35" s="55">
        <v>12.1</v>
      </c>
      <c r="H35" s="55">
        <v>10.6</v>
      </c>
      <c r="I35" s="55">
        <v>8.9600000000000009</v>
      </c>
      <c r="J35" s="55">
        <v>183.64</v>
      </c>
      <c r="K35" s="44">
        <v>7007</v>
      </c>
      <c r="L35" s="43">
        <v>25.52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3.06</v>
      </c>
      <c r="H36" s="43">
        <v>6.76</v>
      </c>
      <c r="I36" s="43">
        <v>24.5</v>
      </c>
      <c r="J36" s="43">
        <v>137.25</v>
      </c>
      <c r="K36" s="44">
        <v>694</v>
      </c>
      <c r="L36" s="43">
        <v>10.88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1</v>
      </c>
      <c r="H37" s="43">
        <v>0.3</v>
      </c>
      <c r="I37" s="43">
        <v>24</v>
      </c>
      <c r="J37" s="43">
        <v>92</v>
      </c>
      <c r="K37" s="44">
        <v>134</v>
      </c>
      <c r="L37" s="43">
        <v>11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2.29</v>
      </c>
      <c r="H38" s="43">
        <v>0.19</v>
      </c>
      <c r="I38" s="43">
        <v>15.05</v>
      </c>
      <c r="J38" s="43">
        <v>71.05</v>
      </c>
      <c r="K38" s="44">
        <v>148</v>
      </c>
      <c r="L38" s="43">
        <v>2.41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28</v>
      </c>
      <c r="G39" s="43">
        <v>1.85</v>
      </c>
      <c r="H39" s="43">
        <v>0.24</v>
      </c>
      <c r="I39" s="43">
        <v>11.87</v>
      </c>
      <c r="J39" s="43">
        <v>57.11</v>
      </c>
      <c r="K39" s="44">
        <v>147</v>
      </c>
      <c r="L39" s="43">
        <v>2.16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768</v>
      </c>
      <c r="G42" s="19">
        <f>SUM(G33:G41)</f>
        <v>23.18</v>
      </c>
      <c r="H42" s="19">
        <f>SUM(H33:H41)</f>
        <v>23.7</v>
      </c>
      <c r="I42" s="19">
        <f>SUM(I33:I41)</f>
        <v>100.51</v>
      </c>
      <c r="J42" s="19">
        <f>SUM(J33:J41)</f>
        <v>670.05</v>
      </c>
      <c r="K42" s="25"/>
      <c r="L42" s="19">
        <f>SUM(L33:L41)</f>
        <v>71.650000000000006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1293</v>
      </c>
      <c r="G43" s="32">
        <f>G32+G42</f>
        <v>39.71</v>
      </c>
      <c r="H43" s="32">
        <f>H32+H42</f>
        <v>39.799999999999997</v>
      </c>
      <c r="I43" s="32">
        <f>I32+I42</f>
        <v>196.48000000000002</v>
      </c>
      <c r="J43" s="32">
        <f>J32+J42</f>
        <v>1181.68</v>
      </c>
      <c r="K43" s="32"/>
      <c r="L43" s="32">
        <f>L32+L42</f>
        <v>125.77000000000001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90</v>
      </c>
      <c r="G44" s="40">
        <v>9.42</v>
      </c>
      <c r="H44" s="40">
        <v>5.01</v>
      </c>
      <c r="I44" s="40">
        <v>5.22</v>
      </c>
      <c r="J44" s="40">
        <v>151.19999999999999</v>
      </c>
      <c r="K44" s="41" t="s">
        <v>49</v>
      </c>
      <c r="L44" s="40">
        <v>23.37</v>
      </c>
    </row>
    <row r="45" spans="1:12" ht="15" x14ac:dyDescent="0.25">
      <c r="A45" s="23"/>
      <c r="B45" s="15"/>
      <c r="C45" s="11"/>
      <c r="D45" s="8" t="s">
        <v>21</v>
      </c>
      <c r="E45" s="42" t="s">
        <v>63</v>
      </c>
      <c r="F45" s="43">
        <v>150</v>
      </c>
      <c r="G45" s="43">
        <v>4.99</v>
      </c>
      <c r="H45" s="43">
        <v>6.9</v>
      </c>
      <c r="I45" s="43">
        <v>22.3</v>
      </c>
      <c r="J45" s="43">
        <v>122.4</v>
      </c>
      <c r="K45" s="44">
        <v>679</v>
      </c>
      <c r="L45" s="43">
        <v>9.18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</v>
      </c>
      <c r="H46" s="43">
        <v>0</v>
      </c>
      <c r="I46" s="43">
        <v>15.4</v>
      </c>
      <c r="J46" s="43">
        <v>70.400000000000006</v>
      </c>
      <c r="K46" s="44">
        <v>868</v>
      </c>
      <c r="L46" s="43">
        <v>2.02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2.29</v>
      </c>
      <c r="H47" s="43">
        <v>0.19</v>
      </c>
      <c r="I47" s="43">
        <v>15.05</v>
      </c>
      <c r="J47" s="43">
        <v>71.05</v>
      </c>
      <c r="K47" s="44">
        <v>148</v>
      </c>
      <c r="L47" s="43">
        <v>2.41</v>
      </c>
    </row>
    <row r="48" spans="1:12" ht="15" x14ac:dyDescent="0.25">
      <c r="A48" s="23"/>
      <c r="B48" s="15"/>
      <c r="C48" s="11"/>
      <c r="D48" s="7" t="s">
        <v>23</v>
      </c>
      <c r="E48" s="42" t="s">
        <v>45</v>
      </c>
      <c r="F48" s="43">
        <v>20</v>
      </c>
      <c r="G48" s="43">
        <v>1.33</v>
      </c>
      <c r="H48" s="43">
        <v>0.17</v>
      </c>
      <c r="I48" s="43">
        <v>8.48</v>
      </c>
      <c r="J48" s="43">
        <v>40.79</v>
      </c>
      <c r="K48" s="44">
        <v>147</v>
      </c>
      <c r="L48" s="43">
        <v>1.54</v>
      </c>
    </row>
    <row r="49" spans="1:12" ht="15" x14ac:dyDescent="0.25">
      <c r="A49" s="23"/>
      <c r="B49" s="15"/>
      <c r="C49" s="11"/>
      <c r="D49" s="6"/>
      <c r="E49" s="42" t="s">
        <v>54</v>
      </c>
      <c r="F49" s="43">
        <v>30</v>
      </c>
      <c r="G49" s="43">
        <v>1.2</v>
      </c>
      <c r="H49" s="43">
        <v>5.4</v>
      </c>
      <c r="I49" s="43">
        <v>16.5</v>
      </c>
      <c r="J49" s="43">
        <v>131.4</v>
      </c>
      <c r="K49" s="44"/>
      <c r="L49" s="43">
        <v>16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>SUM(G44:G50)</f>
        <v>19.23</v>
      </c>
      <c r="H51" s="19">
        <f>SUM(H44:H50)</f>
        <v>17.670000000000002</v>
      </c>
      <c r="I51" s="19">
        <f>SUM(I44:I50)</f>
        <v>82.95</v>
      </c>
      <c r="J51" s="19">
        <f>SUM(J44:J50)</f>
        <v>587.24</v>
      </c>
      <c r="K51" s="25"/>
      <c r="L51" s="19">
        <f>SUM(L44:L50)</f>
        <v>54.52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1.8</v>
      </c>
      <c r="H53" s="43">
        <v>7.6</v>
      </c>
      <c r="I53" s="43">
        <v>13.2</v>
      </c>
      <c r="J53" s="43">
        <v>116.8</v>
      </c>
      <c r="K53" s="44">
        <v>202</v>
      </c>
      <c r="L53" s="43">
        <v>9.06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10.51</v>
      </c>
      <c r="H54" s="43">
        <v>8.25</v>
      </c>
      <c r="I54" s="43">
        <v>8.9</v>
      </c>
      <c r="J54" s="43">
        <v>163.19999999999999</v>
      </c>
      <c r="K54" s="44" t="s">
        <v>68</v>
      </c>
      <c r="L54" s="43">
        <v>35.130000000000003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55">
        <v>7.1</v>
      </c>
      <c r="H55" s="55">
        <v>6.6</v>
      </c>
      <c r="I55" s="55">
        <v>33.1</v>
      </c>
      <c r="J55" s="55">
        <v>159.9</v>
      </c>
      <c r="K55" s="44" t="s">
        <v>56</v>
      </c>
      <c r="L55" s="43">
        <v>9.75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2.7</v>
      </c>
      <c r="H56" s="43">
        <v>2.5</v>
      </c>
      <c r="I56" s="43">
        <v>13.56</v>
      </c>
      <c r="J56" s="43">
        <v>103</v>
      </c>
      <c r="K56" s="44">
        <v>386</v>
      </c>
      <c r="L56" s="43">
        <v>23.6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30</v>
      </c>
      <c r="G57" s="43">
        <v>2.29</v>
      </c>
      <c r="H57" s="43">
        <v>0.19</v>
      </c>
      <c r="I57" s="43">
        <v>15.05</v>
      </c>
      <c r="J57" s="43">
        <v>71.05</v>
      </c>
      <c r="K57" s="44">
        <v>148</v>
      </c>
      <c r="L57" s="43">
        <v>2.41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28</v>
      </c>
      <c r="G58" s="43">
        <v>1.85</v>
      </c>
      <c r="H58" s="43">
        <v>0.24</v>
      </c>
      <c r="I58" s="43">
        <v>11.87</v>
      </c>
      <c r="J58" s="43">
        <v>57.11</v>
      </c>
      <c r="K58" s="44">
        <v>147</v>
      </c>
      <c r="L58" s="43">
        <v>2.16</v>
      </c>
    </row>
    <row r="59" spans="1:12" ht="15" x14ac:dyDescent="0.25">
      <c r="A59" s="23"/>
      <c r="B59" s="15"/>
      <c r="C59" s="11"/>
      <c r="D59" s="61" t="s">
        <v>24</v>
      </c>
      <c r="E59" s="42" t="s">
        <v>46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47</v>
      </c>
      <c r="K59" s="44"/>
      <c r="L59" s="43">
        <v>10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798</v>
      </c>
      <c r="G61" s="19">
        <f>SUM(G52:G60)</f>
        <v>26.65</v>
      </c>
      <c r="H61" s="19">
        <f>SUM(H52:H60)</f>
        <v>25.779999999999998</v>
      </c>
      <c r="I61" s="19">
        <f>SUM(I52:I60)</f>
        <v>105.48</v>
      </c>
      <c r="J61" s="19">
        <f>SUM(J52:J60)</f>
        <v>718.06</v>
      </c>
      <c r="K61" s="25"/>
      <c r="L61" s="19">
        <f>SUM(L52:L60)</f>
        <v>92.11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1318</v>
      </c>
      <c r="G62" s="32">
        <f>G51+G61</f>
        <v>45.879999999999995</v>
      </c>
      <c r="H62" s="32">
        <f>H51+H61</f>
        <v>43.45</v>
      </c>
      <c r="I62" s="32">
        <f>I51+I61</f>
        <v>188.43</v>
      </c>
      <c r="J62" s="32">
        <f>J51+J61</f>
        <v>1305.3</v>
      </c>
      <c r="K62" s="32"/>
      <c r="L62" s="32">
        <f>L51+L61</f>
        <v>146.63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99</v>
      </c>
      <c r="F63" s="40">
        <v>150</v>
      </c>
      <c r="G63" s="40">
        <v>12.3</v>
      </c>
      <c r="H63" s="40">
        <v>11.3</v>
      </c>
      <c r="I63" s="40">
        <v>6.65</v>
      </c>
      <c r="J63" s="40">
        <v>297.3</v>
      </c>
      <c r="K63" s="41">
        <v>438</v>
      </c>
      <c r="L63" s="40">
        <v>34.49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2.9</v>
      </c>
      <c r="H65" s="43">
        <v>4.2</v>
      </c>
      <c r="I65" s="43">
        <v>25.2</v>
      </c>
      <c r="J65" s="43">
        <v>102.8</v>
      </c>
      <c r="K65" s="44">
        <v>959</v>
      </c>
      <c r="L65" s="43">
        <v>9.4600000000000009</v>
      </c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30</v>
      </c>
      <c r="G66" s="43">
        <v>2.29</v>
      </c>
      <c r="H66" s="43">
        <v>0.19</v>
      </c>
      <c r="I66" s="43">
        <v>15.05</v>
      </c>
      <c r="J66" s="43">
        <v>71.05</v>
      </c>
      <c r="K66" s="44">
        <v>148</v>
      </c>
      <c r="L66" s="43">
        <v>2.41</v>
      </c>
    </row>
    <row r="67" spans="1:12" ht="15" x14ac:dyDescent="0.25">
      <c r="A67" s="23"/>
      <c r="B67" s="15"/>
      <c r="C67" s="11"/>
      <c r="D67" s="7" t="s">
        <v>23</v>
      </c>
      <c r="E67" s="42" t="s">
        <v>45</v>
      </c>
      <c r="F67" s="43">
        <v>20</v>
      </c>
      <c r="G67" s="43">
        <v>1.33</v>
      </c>
      <c r="H67" s="43">
        <v>0.17</v>
      </c>
      <c r="I67" s="43">
        <v>8.48</v>
      </c>
      <c r="J67" s="43">
        <v>40.79</v>
      </c>
      <c r="K67" s="44">
        <v>147</v>
      </c>
      <c r="L67" s="43">
        <v>1.54</v>
      </c>
    </row>
    <row r="68" spans="1:12" ht="15" x14ac:dyDescent="0.25">
      <c r="A68" s="23"/>
      <c r="B68" s="15"/>
      <c r="C68" s="11"/>
      <c r="D68" s="7" t="s">
        <v>24</v>
      </c>
      <c r="E68" s="42" t="s">
        <v>46</v>
      </c>
      <c r="F68" s="43">
        <v>120</v>
      </c>
      <c r="G68" s="43">
        <v>0.4</v>
      </c>
      <c r="H68" s="43">
        <v>0.4</v>
      </c>
      <c r="I68" s="43">
        <v>11.76</v>
      </c>
      <c r="J68" s="43">
        <v>47</v>
      </c>
      <c r="K68" s="44"/>
      <c r="L68" s="43">
        <v>12</v>
      </c>
    </row>
    <row r="69" spans="1:12" ht="15" x14ac:dyDescent="0.25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>SUM(G63:G69)</f>
        <v>19.22</v>
      </c>
      <c r="H70" s="19">
        <f>SUM(H63:H69)</f>
        <v>16.259999999999998</v>
      </c>
      <c r="I70" s="19">
        <f>SUM(I63:I69)</f>
        <v>67.140000000000015</v>
      </c>
      <c r="J70" s="19">
        <f>SUM(J63:J69)</f>
        <v>558.94000000000005</v>
      </c>
      <c r="K70" s="25"/>
      <c r="L70" s="19">
        <f>SUM(L63:L69)</f>
        <v>59.9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1.4</v>
      </c>
      <c r="H72" s="43">
        <v>11.2</v>
      </c>
      <c r="I72" s="43">
        <v>12.9</v>
      </c>
      <c r="J72" s="43">
        <v>106</v>
      </c>
      <c r="K72" s="44">
        <v>187</v>
      </c>
      <c r="L72" s="43">
        <v>4.04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150</v>
      </c>
      <c r="G73" s="43">
        <v>17.21</v>
      </c>
      <c r="H73" s="43">
        <v>11.5</v>
      </c>
      <c r="I73" s="43">
        <v>15.93</v>
      </c>
      <c r="J73" s="43">
        <v>251.87</v>
      </c>
      <c r="K73" s="44" t="s">
        <v>74</v>
      </c>
      <c r="L73" s="43">
        <v>41.36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</v>
      </c>
      <c r="H75" s="43">
        <v>0</v>
      </c>
      <c r="I75" s="43">
        <v>19</v>
      </c>
      <c r="J75" s="43">
        <v>85</v>
      </c>
      <c r="K75" s="44">
        <v>72</v>
      </c>
      <c r="L75" s="43">
        <v>7.68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30</v>
      </c>
      <c r="G76" s="43">
        <v>2.29</v>
      </c>
      <c r="H76" s="43">
        <v>0.19</v>
      </c>
      <c r="I76" s="43">
        <v>15.05</v>
      </c>
      <c r="J76" s="43">
        <v>71.05</v>
      </c>
      <c r="K76" s="44">
        <v>148</v>
      </c>
      <c r="L76" s="43">
        <v>2.41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28</v>
      </c>
      <c r="G77" s="43">
        <v>1.85</v>
      </c>
      <c r="H77" s="43">
        <v>0.24</v>
      </c>
      <c r="I77" s="43">
        <v>11.87</v>
      </c>
      <c r="J77" s="43">
        <v>57.11</v>
      </c>
      <c r="K77" s="44">
        <v>147</v>
      </c>
      <c r="L77" s="43">
        <v>2.16</v>
      </c>
    </row>
    <row r="78" spans="1:12" ht="15" x14ac:dyDescent="0.25">
      <c r="A78" s="23"/>
      <c r="B78" s="15"/>
      <c r="C78" s="11"/>
      <c r="D78" s="6" t="s">
        <v>101</v>
      </c>
      <c r="E78" s="42" t="s">
        <v>62</v>
      </c>
      <c r="F78" s="43">
        <v>95</v>
      </c>
      <c r="G78" s="43">
        <v>3.2</v>
      </c>
      <c r="H78" s="43">
        <v>2.5</v>
      </c>
      <c r="I78" s="43">
        <v>16</v>
      </c>
      <c r="J78" s="43">
        <v>99</v>
      </c>
      <c r="K78" s="44">
        <v>128</v>
      </c>
      <c r="L78" s="43">
        <v>29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703</v>
      </c>
      <c r="G80" s="19">
        <f>SUM(G71:G79)</f>
        <v>25.95</v>
      </c>
      <c r="H80" s="19">
        <f>SUM(H71:H79)</f>
        <v>25.63</v>
      </c>
      <c r="I80" s="19">
        <f>SUM(I71:I79)</f>
        <v>90.75</v>
      </c>
      <c r="J80" s="19">
        <f>SUM(J72:J79)</f>
        <v>670.03</v>
      </c>
      <c r="K80" s="25"/>
      <c r="L80" s="19">
        <f>SUM(L71:L79)</f>
        <v>86.649999999999991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1223</v>
      </c>
      <c r="G81" s="32">
        <f>G70+G80</f>
        <v>45.17</v>
      </c>
      <c r="H81" s="32">
        <f>H70+H80</f>
        <v>41.89</v>
      </c>
      <c r="I81" s="32">
        <f>I70+I80</f>
        <v>157.89000000000001</v>
      </c>
      <c r="J81" s="32">
        <f>J70+J80</f>
        <v>1228.97</v>
      </c>
      <c r="K81" s="32"/>
      <c r="L81" s="32">
        <f>L70+L80</f>
        <v>146.54999999999998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100</v>
      </c>
      <c r="G82" s="40">
        <v>12.1</v>
      </c>
      <c r="H82" s="40">
        <v>10.6</v>
      </c>
      <c r="I82" s="40">
        <v>8.9600000000000009</v>
      </c>
      <c r="J82" s="40">
        <v>183.64</v>
      </c>
      <c r="K82" s="41">
        <v>7007</v>
      </c>
      <c r="L82" s="40">
        <v>25.58</v>
      </c>
    </row>
    <row r="83" spans="1:12" ht="15" x14ac:dyDescent="0.25">
      <c r="A83" s="23"/>
      <c r="B83" s="15"/>
      <c r="C83" s="11"/>
      <c r="D83" s="6" t="s">
        <v>21</v>
      </c>
      <c r="E83" s="42" t="s">
        <v>60</v>
      </c>
      <c r="F83" s="43">
        <v>150</v>
      </c>
      <c r="G83" s="43">
        <v>3.06</v>
      </c>
      <c r="H83" s="43">
        <v>6.76</v>
      </c>
      <c r="I83" s="43">
        <v>24.5</v>
      </c>
      <c r="J83" s="43">
        <v>137.25</v>
      </c>
      <c r="K83" s="44">
        <v>694</v>
      </c>
      <c r="L83" s="43">
        <v>11.05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3.2</v>
      </c>
      <c r="H84" s="43">
        <v>5.0999999999999996</v>
      </c>
      <c r="I84" s="43">
        <v>19.100000000000001</v>
      </c>
      <c r="J84" s="43">
        <v>116</v>
      </c>
      <c r="K84" s="44" t="s">
        <v>65</v>
      </c>
      <c r="L84" s="43">
        <v>9.76</v>
      </c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2.29</v>
      </c>
      <c r="H85" s="43">
        <v>0.19</v>
      </c>
      <c r="I85" s="43">
        <v>15.05</v>
      </c>
      <c r="J85" s="43">
        <v>71.05</v>
      </c>
      <c r="K85" s="44">
        <v>148</v>
      </c>
      <c r="L85" s="43">
        <v>2.41</v>
      </c>
    </row>
    <row r="86" spans="1:12" ht="15" x14ac:dyDescent="0.25">
      <c r="A86" s="23"/>
      <c r="B86" s="15"/>
      <c r="C86" s="11"/>
      <c r="D86" s="7" t="s">
        <v>23</v>
      </c>
      <c r="E86" s="42" t="s">
        <v>45</v>
      </c>
      <c r="F86" s="43">
        <v>20</v>
      </c>
      <c r="G86" s="43">
        <v>1.33</v>
      </c>
      <c r="H86" s="43">
        <v>0.17</v>
      </c>
      <c r="I86" s="43">
        <v>8.48</v>
      </c>
      <c r="J86" s="43">
        <v>40.79</v>
      </c>
      <c r="K86" s="44">
        <v>147</v>
      </c>
      <c r="L86" s="43">
        <v>1.54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.75" customHeight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21.979999999999997</v>
      </c>
      <c r="H89" s="19">
        <f>SUM(H82:H88)</f>
        <v>22.820000000000004</v>
      </c>
      <c r="I89" s="19">
        <f>SUM(I82:I88)</f>
        <v>76.09</v>
      </c>
      <c r="J89" s="19">
        <f>SUM(J82:J88)</f>
        <v>548.73</v>
      </c>
      <c r="K89" s="25"/>
      <c r="L89" s="19">
        <f>SUM(L82:L88)</f>
        <v>50.339999999999996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2.15</v>
      </c>
      <c r="H91" s="43">
        <v>3.81</v>
      </c>
      <c r="I91" s="43">
        <v>23.3</v>
      </c>
      <c r="J91" s="43">
        <v>106.2</v>
      </c>
      <c r="K91" s="44">
        <v>208</v>
      </c>
      <c r="L91" s="43">
        <v>2.98</v>
      </c>
    </row>
    <row r="92" spans="1:12" ht="15" x14ac:dyDescent="0.25">
      <c r="A92" s="23"/>
      <c r="B92" s="15"/>
      <c r="C92" s="11"/>
      <c r="D92" s="7" t="s">
        <v>28</v>
      </c>
      <c r="E92" s="42" t="s">
        <v>102</v>
      </c>
      <c r="F92" s="43">
        <v>100</v>
      </c>
      <c r="G92" s="43">
        <v>14.2</v>
      </c>
      <c r="H92" s="43">
        <v>10.8</v>
      </c>
      <c r="I92" s="43">
        <v>8.6</v>
      </c>
      <c r="J92" s="43">
        <v>220</v>
      </c>
      <c r="K92" s="44">
        <v>268</v>
      </c>
      <c r="L92" s="43">
        <v>63.89</v>
      </c>
    </row>
    <row r="93" spans="1:12" ht="15" x14ac:dyDescent="0.25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2.8</v>
      </c>
      <c r="H93" s="43">
        <v>8.43</v>
      </c>
      <c r="I93" s="43">
        <v>16.899999999999999</v>
      </c>
      <c r="J93" s="43">
        <v>116</v>
      </c>
      <c r="K93" s="44">
        <v>321</v>
      </c>
      <c r="L93" s="43">
        <v>5.77</v>
      </c>
    </row>
    <row r="94" spans="1:12" ht="15" x14ac:dyDescent="0.25">
      <c r="A94" s="23"/>
      <c r="B94" s="15"/>
      <c r="C94" s="11"/>
      <c r="D94" s="7" t="s">
        <v>30</v>
      </c>
      <c r="E94" s="54" t="s">
        <v>103</v>
      </c>
      <c r="F94" s="43">
        <v>200</v>
      </c>
      <c r="G94" s="43">
        <v>0.21</v>
      </c>
      <c r="H94" s="43">
        <v>0.15</v>
      </c>
      <c r="I94" s="43">
        <v>17.37</v>
      </c>
      <c r="J94" s="43">
        <v>71.67</v>
      </c>
      <c r="K94" s="44">
        <v>34</v>
      </c>
      <c r="L94" s="43">
        <v>2.33</v>
      </c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30</v>
      </c>
      <c r="G95" s="43">
        <v>2.29</v>
      </c>
      <c r="H95" s="43">
        <v>0.19</v>
      </c>
      <c r="I95" s="43">
        <v>15.05</v>
      </c>
      <c r="J95" s="43">
        <v>71.05</v>
      </c>
      <c r="K95" s="44">
        <v>148</v>
      </c>
      <c r="L95" s="43">
        <v>2.41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28</v>
      </c>
      <c r="G96" s="43">
        <v>1.85</v>
      </c>
      <c r="H96" s="43">
        <v>0.24</v>
      </c>
      <c r="I96" s="43">
        <v>11.87</v>
      </c>
      <c r="J96" s="43">
        <v>57.11</v>
      </c>
      <c r="K96" s="44">
        <v>147</v>
      </c>
      <c r="L96" s="43">
        <v>2.16</v>
      </c>
    </row>
    <row r="97" spans="1:12" ht="15" x14ac:dyDescent="0.25">
      <c r="A97" s="23"/>
      <c r="B97" s="15"/>
      <c r="C97" s="11"/>
      <c r="D97" s="61" t="s">
        <v>24</v>
      </c>
      <c r="E97" s="42" t="s">
        <v>46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47</v>
      </c>
      <c r="K97" s="44"/>
      <c r="L97" s="43">
        <v>10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808</v>
      </c>
      <c r="G99" s="19">
        <f>SUM(G90:G98)</f>
        <v>23.9</v>
      </c>
      <c r="H99" s="19">
        <f>SUM(H90:H98)</f>
        <v>24.019999999999996</v>
      </c>
      <c r="I99" s="19">
        <f>SUM(I90:I98)</f>
        <v>102.89</v>
      </c>
      <c r="J99" s="19">
        <f>SUM(J90:J98)</f>
        <v>689.03</v>
      </c>
      <c r="K99" s="25"/>
      <c r="L99" s="19">
        <f>SUM(L90:L98)</f>
        <v>89.539999999999992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1308</v>
      </c>
      <c r="G100" s="32">
        <f>G89+G99</f>
        <v>45.879999999999995</v>
      </c>
      <c r="H100" s="32">
        <f>H89+H99</f>
        <v>46.84</v>
      </c>
      <c r="I100" s="32">
        <f>I89+I99</f>
        <v>178.98000000000002</v>
      </c>
      <c r="J100" s="32">
        <f>J89+J99</f>
        <v>1237.76</v>
      </c>
      <c r="K100" s="32"/>
      <c r="L100" s="32">
        <f>L89+L99</f>
        <v>139.88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180</v>
      </c>
      <c r="G101" s="40">
        <v>7.8</v>
      </c>
      <c r="H101" s="40">
        <v>9.5</v>
      </c>
      <c r="I101" s="40">
        <v>26.2</v>
      </c>
      <c r="J101" s="40">
        <v>188.75</v>
      </c>
      <c r="K101" s="41">
        <v>5</v>
      </c>
      <c r="L101" s="40">
        <v>13.45</v>
      </c>
    </row>
    <row r="102" spans="1:12" ht="15" x14ac:dyDescent="0.25">
      <c r="A102" s="23"/>
      <c r="B102" s="15"/>
      <c r="C102" s="11"/>
      <c r="D102" s="6"/>
      <c r="E102" s="42" t="s">
        <v>104</v>
      </c>
      <c r="F102" s="43">
        <v>40</v>
      </c>
      <c r="G102" s="43">
        <v>3.2</v>
      </c>
      <c r="H102" s="43">
        <v>6.3</v>
      </c>
      <c r="I102" s="43">
        <v>15.09</v>
      </c>
      <c r="J102" s="43">
        <v>120.37</v>
      </c>
      <c r="K102" s="44">
        <v>3</v>
      </c>
      <c r="L102" s="43">
        <v>9.64</v>
      </c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0</v>
      </c>
      <c r="H103" s="43">
        <v>0</v>
      </c>
      <c r="I103" s="43">
        <v>15.4</v>
      </c>
      <c r="J103" s="43">
        <v>70.400000000000006</v>
      </c>
      <c r="K103" s="44">
        <v>868</v>
      </c>
      <c r="L103" s="43">
        <v>2.02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1.33</v>
      </c>
      <c r="H104" s="43">
        <v>0.17</v>
      </c>
      <c r="I104" s="43">
        <v>8.48</v>
      </c>
      <c r="J104" s="43">
        <v>40.79</v>
      </c>
      <c r="K104" s="44">
        <v>147</v>
      </c>
      <c r="L104" s="43">
        <v>1.54</v>
      </c>
    </row>
    <row r="105" spans="1:12" ht="15" x14ac:dyDescent="0.25">
      <c r="A105" s="23"/>
      <c r="B105" s="15"/>
      <c r="C105" s="11"/>
      <c r="D105" s="6" t="s">
        <v>101</v>
      </c>
      <c r="E105" s="42" t="s">
        <v>62</v>
      </c>
      <c r="F105" s="43">
        <v>95</v>
      </c>
      <c r="G105" s="43">
        <v>3.2</v>
      </c>
      <c r="H105" s="43">
        <v>2.5</v>
      </c>
      <c r="I105" s="43">
        <v>16</v>
      </c>
      <c r="J105" s="43">
        <v>99</v>
      </c>
      <c r="K105" s="44">
        <v>128</v>
      </c>
      <c r="L105" s="43">
        <v>29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>SUM(G101:G107)</f>
        <v>15.530000000000001</v>
      </c>
      <c r="H108" s="19">
        <f>SUM(H101:H107)</f>
        <v>18.47</v>
      </c>
      <c r="I108" s="19">
        <f>SUM(I101:I107)</f>
        <v>81.17</v>
      </c>
      <c r="J108" s="19">
        <f>SUM(J101:J107)</f>
        <v>519.30999999999995</v>
      </c>
      <c r="K108" s="25"/>
      <c r="L108" s="19">
        <f>SUM(L101:L107)</f>
        <v>55.65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3.86</v>
      </c>
      <c r="H110" s="43">
        <v>4.17</v>
      </c>
      <c r="I110" s="43">
        <v>19.27</v>
      </c>
      <c r="J110" s="43">
        <v>117.2</v>
      </c>
      <c r="K110" s="44">
        <v>197</v>
      </c>
      <c r="L110" s="43">
        <v>4.33</v>
      </c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150</v>
      </c>
      <c r="G111" s="43">
        <v>11.9</v>
      </c>
      <c r="H111" s="43">
        <v>13.56</v>
      </c>
      <c r="I111" s="43">
        <v>24.7</v>
      </c>
      <c r="J111" s="43">
        <v>295.10000000000002</v>
      </c>
      <c r="K111" s="44" t="s">
        <v>82</v>
      </c>
      <c r="L111" s="43">
        <v>60.61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3.2</v>
      </c>
      <c r="H113" s="43">
        <v>5.0999999999999996</v>
      </c>
      <c r="I113" s="43">
        <v>19.100000000000001</v>
      </c>
      <c r="J113" s="43">
        <v>116</v>
      </c>
      <c r="K113" s="44" t="s">
        <v>65</v>
      </c>
      <c r="L113" s="43">
        <v>9.76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2.29</v>
      </c>
      <c r="H114" s="43">
        <v>0.19</v>
      </c>
      <c r="I114" s="43">
        <v>15.05</v>
      </c>
      <c r="J114" s="43">
        <v>71.05</v>
      </c>
      <c r="K114" s="44">
        <v>148</v>
      </c>
      <c r="L114" s="43">
        <v>2.41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28</v>
      </c>
      <c r="G115" s="43">
        <v>1.85</v>
      </c>
      <c r="H115" s="43">
        <v>0.24</v>
      </c>
      <c r="I115" s="43">
        <v>11.87</v>
      </c>
      <c r="J115" s="43">
        <v>57.11</v>
      </c>
      <c r="K115" s="44">
        <v>147</v>
      </c>
      <c r="L115" s="43">
        <v>2.16</v>
      </c>
    </row>
    <row r="116" spans="1:12" ht="15" x14ac:dyDescent="0.25">
      <c r="A116" s="23"/>
      <c r="B116" s="15"/>
      <c r="C116" s="11"/>
      <c r="D116" s="6" t="s">
        <v>24</v>
      </c>
      <c r="E116" s="42" t="s">
        <v>46</v>
      </c>
      <c r="F116" s="43">
        <v>110</v>
      </c>
      <c r="G116" s="43">
        <v>0.44</v>
      </c>
      <c r="H116" s="43">
        <v>0.44</v>
      </c>
      <c r="I116" s="43">
        <v>10.78</v>
      </c>
      <c r="J116" s="43">
        <v>51.7</v>
      </c>
      <c r="K116" s="44"/>
      <c r="L116" s="43">
        <v>11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718</v>
      </c>
      <c r="G118" s="19">
        <f>SUM(G109:G117)</f>
        <v>23.540000000000003</v>
      </c>
      <c r="H118" s="19">
        <f>SUM(H109:H117)</f>
        <v>23.7</v>
      </c>
      <c r="I118" s="19">
        <f>SUM(I109:I117)</f>
        <v>100.77000000000001</v>
      </c>
      <c r="J118" s="19">
        <f>SUM(J109:J117)</f>
        <v>708.16</v>
      </c>
      <c r="K118" s="25"/>
      <c r="L118" s="19">
        <f>SUM(L109:L117)</f>
        <v>90.27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1253</v>
      </c>
      <c r="G119" s="32">
        <f>G108+G118</f>
        <v>39.070000000000007</v>
      </c>
      <c r="H119" s="32">
        <f>H108+H118</f>
        <v>42.17</v>
      </c>
      <c r="I119" s="32">
        <f>I108+I118</f>
        <v>181.94</v>
      </c>
      <c r="J119" s="32">
        <f>J108+J118</f>
        <v>1227.4699999999998</v>
      </c>
      <c r="K119" s="32"/>
      <c r="L119" s="32">
        <f>L108+L118</f>
        <v>145.91999999999999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180</v>
      </c>
      <c r="G120" s="40">
        <v>10.81</v>
      </c>
      <c r="H120" s="40">
        <v>11.04</v>
      </c>
      <c r="I120" s="40">
        <v>26.52</v>
      </c>
      <c r="J120" s="40">
        <v>247.08</v>
      </c>
      <c r="K120" s="41">
        <v>748</v>
      </c>
      <c r="L120" s="40">
        <v>49.83</v>
      </c>
    </row>
    <row r="121" spans="1:12" ht="15" x14ac:dyDescent="0.25">
      <c r="A121" s="14"/>
      <c r="B121" s="15"/>
      <c r="C121" s="11"/>
      <c r="D121" s="6" t="s">
        <v>23</v>
      </c>
      <c r="E121" s="42" t="s">
        <v>100</v>
      </c>
      <c r="F121" s="43">
        <v>40</v>
      </c>
      <c r="G121" s="43">
        <v>4.0999999999999996</v>
      </c>
      <c r="H121" s="43">
        <v>5.8</v>
      </c>
      <c r="I121" s="43">
        <v>15.05</v>
      </c>
      <c r="J121" s="43">
        <v>110.7</v>
      </c>
      <c r="K121" s="44">
        <v>4</v>
      </c>
      <c r="L121" s="43">
        <v>9.64</v>
      </c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180</v>
      </c>
      <c r="G122" s="43">
        <v>2.4300000000000002</v>
      </c>
      <c r="H122" s="43">
        <v>2.25</v>
      </c>
      <c r="I122" s="43">
        <v>13.56</v>
      </c>
      <c r="J122" s="43">
        <v>92.7</v>
      </c>
      <c r="K122" s="44">
        <v>386</v>
      </c>
      <c r="L122" s="43">
        <v>21.24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1.33</v>
      </c>
      <c r="H123" s="43">
        <v>0.17</v>
      </c>
      <c r="I123" s="43">
        <v>8.48</v>
      </c>
      <c r="J123" s="43">
        <v>40.79</v>
      </c>
      <c r="K123" s="44">
        <v>147</v>
      </c>
      <c r="L123" s="43">
        <v>1.54</v>
      </c>
    </row>
    <row r="124" spans="1:12" ht="15" x14ac:dyDescent="0.25">
      <c r="A124" s="14"/>
      <c r="B124" s="15"/>
      <c r="C124" s="11"/>
      <c r="D124" s="7" t="s">
        <v>24</v>
      </c>
      <c r="E124" s="42" t="s">
        <v>46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>
        <v>10</v>
      </c>
    </row>
    <row r="125" spans="1:12" ht="15" x14ac:dyDescent="0.25">
      <c r="A125" s="14"/>
      <c r="B125" s="15"/>
      <c r="C125" s="11"/>
      <c r="D125" s="7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>SUM(G120:G126)</f>
        <v>19.07</v>
      </c>
      <c r="H127" s="19">
        <f>SUM(H120:H126)</f>
        <v>19.66</v>
      </c>
      <c r="I127" s="19">
        <f>SUM(I120:I126)</f>
        <v>73.41</v>
      </c>
      <c r="J127" s="19">
        <f>SUM(J120:J126)</f>
        <v>538.27</v>
      </c>
      <c r="K127" s="25"/>
      <c r="L127" s="19">
        <f>SUM(L120:L126)</f>
        <v>92.25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98</v>
      </c>
      <c r="F128" s="43">
        <v>60</v>
      </c>
      <c r="G128" s="43">
        <v>0.43</v>
      </c>
      <c r="H128" s="43">
        <v>0.01</v>
      </c>
      <c r="I128" s="43">
        <v>1.74</v>
      </c>
      <c r="J128" s="43">
        <v>11</v>
      </c>
      <c r="K128" s="44">
        <v>71</v>
      </c>
      <c r="L128" s="43">
        <v>11.1</v>
      </c>
    </row>
    <row r="129" spans="1:12" ht="15" x14ac:dyDescent="0.25">
      <c r="A129" s="14"/>
      <c r="B129" s="15"/>
      <c r="C129" s="11"/>
      <c r="D129" s="7" t="s">
        <v>27</v>
      </c>
      <c r="E129" s="42" t="s">
        <v>72</v>
      </c>
      <c r="F129" s="43">
        <v>200</v>
      </c>
      <c r="G129" s="43">
        <v>1.4</v>
      </c>
      <c r="H129" s="43">
        <v>8.91</v>
      </c>
      <c r="I129" s="43">
        <v>8.7899999999999991</v>
      </c>
      <c r="J129" s="43">
        <v>106</v>
      </c>
      <c r="K129" s="44">
        <v>187</v>
      </c>
      <c r="L129" s="43">
        <v>4.04</v>
      </c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3">
        <v>100</v>
      </c>
      <c r="G130" s="43">
        <v>15.2</v>
      </c>
      <c r="H130" s="43">
        <v>8.1999999999999993</v>
      </c>
      <c r="I130" s="43">
        <v>4</v>
      </c>
      <c r="J130" s="43">
        <v>178</v>
      </c>
      <c r="K130" s="44" t="s">
        <v>86</v>
      </c>
      <c r="L130" s="43">
        <v>44.02</v>
      </c>
    </row>
    <row r="131" spans="1:12" ht="15" x14ac:dyDescent="0.25">
      <c r="A131" s="14"/>
      <c r="B131" s="15"/>
      <c r="C131" s="11"/>
      <c r="D131" s="7" t="s">
        <v>29</v>
      </c>
      <c r="E131" s="42" t="s">
        <v>87</v>
      </c>
      <c r="F131" s="43">
        <v>150</v>
      </c>
      <c r="G131" s="43">
        <v>3.6</v>
      </c>
      <c r="H131" s="43">
        <v>5</v>
      </c>
      <c r="I131" s="43">
        <v>46.53</v>
      </c>
      <c r="J131" s="43">
        <v>203.55</v>
      </c>
      <c r="K131" s="44">
        <v>679</v>
      </c>
      <c r="L131" s="43">
        <v>7.89</v>
      </c>
    </row>
    <row r="132" spans="1:12" ht="15" x14ac:dyDescent="0.2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0.2</v>
      </c>
      <c r="H132" s="43">
        <v>0.2</v>
      </c>
      <c r="I132" s="43">
        <v>13.3</v>
      </c>
      <c r="J132" s="43">
        <v>46.1</v>
      </c>
      <c r="K132" s="44">
        <v>377</v>
      </c>
      <c r="L132" s="43">
        <v>2.77</v>
      </c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>
        <v>30</v>
      </c>
      <c r="G133" s="43">
        <v>2.29</v>
      </c>
      <c r="H133" s="43">
        <v>0.19</v>
      </c>
      <c r="I133" s="43">
        <v>15.05</v>
      </c>
      <c r="J133" s="43">
        <v>71.05</v>
      </c>
      <c r="K133" s="44">
        <v>148</v>
      </c>
      <c r="L133" s="43">
        <v>2.41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28</v>
      </c>
      <c r="G134" s="43">
        <v>1.85</v>
      </c>
      <c r="H134" s="43">
        <v>0.24</v>
      </c>
      <c r="I134" s="43">
        <v>11.87</v>
      </c>
      <c r="J134" s="43">
        <v>57.11</v>
      </c>
      <c r="K134" s="44">
        <v>147</v>
      </c>
      <c r="L134" s="43">
        <v>2.16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768</v>
      </c>
      <c r="G137" s="19">
        <f>SUM(G128:G136)</f>
        <v>24.97</v>
      </c>
      <c r="H137" s="19">
        <f>SUM(H128:H136)</f>
        <v>22.749999999999996</v>
      </c>
      <c r="I137" s="19">
        <f>SUM(I128:I136)</f>
        <v>101.28</v>
      </c>
      <c r="J137" s="19">
        <f>SUM(J128:J136)</f>
        <v>672.81</v>
      </c>
      <c r="K137" s="25"/>
      <c r="L137" s="19">
        <f>SUM(L128:L136)</f>
        <v>74.389999999999986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1288</v>
      </c>
      <c r="G138" s="32">
        <f>G127+G137</f>
        <v>44.04</v>
      </c>
      <c r="H138" s="32">
        <f>H127+H137</f>
        <v>42.41</v>
      </c>
      <c r="I138" s="32">
        <f>I127+I137</f>
        <v>174.69</v>
      </c>
      <c r="J138" s="32">
        <f>J127+J137</f>
        <v>1211.08</v>
      </c>
      <c r="K138" s="32"/>
      <c r="L138" s="32">
        <f>L127+L137</f>
        <v>166.64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81</v>
      </c>
      <c r="F139" s="43">
        <v>150</v>
      </c>
      <c r="G139" s="43">
        <v>11.9</v>
      </c>
      <c r="H139" s="43">
        <v>13.56</v>
      </c>
      <c r="I139" s="43">
        <v>24.7</v>
      </c>
      <c r="J139" s="43">
        <v>295.10000000000002</v>
      </c>
      <c r="K139" s="44" t="s">
        <v>82</v>
      </c>
      <c r="L139" s="40">
        <v>60.61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2.9</v>
      </c>
      <c r="H141" s="43">
        <v>4.2</v>
      </c>
      <c r="I141" s="43">
        <v>25.2</v>
      </c>
      <c r="J141" s="43">
        <v>102.8</v>
      </c>
      <c r="K141" s="44">
        <v>959</v>
      </c>
      <c r="L141" s="43">
        <v>9.4600000000000009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2.29</v>
      </c>
      <c r="H142" s="43">
        <v>0.19</v>
      </c>
      <c r="I142" s="43">
        <v>15.05</v>
      </c>
      <c r="J142" s="43">
        <v>71.05</v>
      </c>
      <c r="K142" s="44">
        <v>148</v>
      </c>
      <c r="L142" s="43">
        <v>2.41</v>
      </c>
    </row>
    <row r="143" spans="1:12" ht="15" x14ac:dyDescent="0.25">
      <c r="A143" s="23"/>
      <c r="B143" s="15"/>
      <c r="C143" s="11"/>
      <c r="D143" s="7" t="s">
        <v>23</v>
      </c>
      <c r="E143" s="42" t="s">
        <v>45</v>
      </c>
      <c r="F143" s="43">
        <v>20</v>
      </c>
      <c r="G143" s="43">
        <v>1.33</v>
      </c>
      <c r="H143" s="43">
        <v>0.17</v>
      </c>
      <c r="I143" s="43">
        <v>8.48</v>
      </c>
      <c r="J143" s="43">
        <v>40.79</v>
      </c>
      <c r="K143" s="44">
        <v>147</v>
      </c>
      <c r="L143" s="43">
        <v>1.54</v>
      </c>
    </row>
    <row r="144" spans="1:12" ht="15" x14ac:dyDescent="0.25">
      <c r="A144" s="23"/>
      <c r="B144" s="15"/>
      <c r="C144" s="11"/>
      <c r="D144" s="7" t="s">
        <v>24</v>
      </c>
      <c r="E144" s="42" t="s">
        <v>46</v>
      </c>
      <c r="F144" s="43">
        <v>100</v>
      </c>
      <c r="G144" s="43">
        <v>0.4</v>
      </c>
      <c r="H144" s="43">
        <v>0.4</v>
      </c>
      <c r="I144" s="43">
        <v>9.8000000000000007</v>
      </c>
      <c r="J144" s="43">
        <v>47</v>
      </c>
      <c r="K144" s="44"/>
      <c r="L144" s="43">
        <v>10</v>
      </c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18.82</v>
      </c>
      <c r="H146" s="19">
        <f>SUM(H139:H145)</f>
        <v>18.520000000000003</v>
      </c>
      <c r="I146" s="19">
        <f>SUM(I139:I145)</f>
        <v>83.23</v>
      </c>
      <c r="J146" s="19">
        <f>SUM(J139:J145)</f>
        <v>556.74</v>
      </c>
      <c r="K146" s="25"/>
      <c r="L146" s="19">
        <f>SUM(L139:L145)</f>
        <v>84.02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200</v>
      </c>
      <c r="G148" s="43">
        <v>6.1</v>
      </c>
      <c r="H148" s="43">
        <v>6.22</v>
      </c>
      <c r="I148" s="43">
        <v>12.3</v>
      </c>
      <c r="J148" s="43">
        <v>134.1</v>
      </c>
      <c r="K148" s="44">
        <v>49</v>
      </c>
      <c r="L148" s="43">
        <v>13.73</v>
      </c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100</v>
      </c>
      <c r="G149" s="43">
        <v>11.5</v>
      </c>
      <c r="H149" s="43">
        <v>11.55</v>
      </c>
      <c r="I149" s="43">
        <v>15.7</v>
      </c>
      <c r="J149" s="43">
        <v>228.75</v>
      </c>
      <c r="K149" s="44">
        <v>608</v>
      </c>
      <c r="L149" s="43">
        <v>50.96</v>
      </c>
    </row>
    <row r="150" spans="1:12" ht="15" x14ac:dyDescent="0.25">
      <c r="A150" s="23"/>
      <c r="B150" s="15"/>
      <c r="C150" s="11"/>
      <c r="D150" s="7" t="s">
        <v>29</v>
      </c>
      <c r="E150" s="42" t="s">
        <v>90</v>
      </c>
      <c r="F150" s="43">
        <v>150</v>
      </c>
      <c r="G150" s="43">
        <v>1.8</v>
      </c>
      <c r="H150" s="43">
        <v>5.0999999999999996</v>
      </c>
      <c r="I150" s="43">
        <v>17.3</v>
      </c>
      <c r="J150" s="43">
        <v>101</v>
      </c>
      <c r="K150" s="44">
        <v>336</v>
      </c>
      <c r="L150" s="43">
        <v>9.31</v>
      </c>
    </row>
    <row r="151" spans="1:12" ht="15" x14ac:dyDescent="0.2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0.16</v>
      </c>
      <c r="H151" s="43">
        <v>0.16</v>
      </c>
      <c r="I151" s="43">
        <v>13.48</v>
      </c>
      <c r="J151" s="43">
        <v>83.2</v>
      </c>
      <c r="K151" s="44">
        <v>394</v>
      </c>
      <c r="L151" s="43">
        <v>2.72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30</v>
      </c>
      <c r="G152" s="43">
        <v>2.29</v>
      </c>
      <c r="H152" s="43">
        <v>0.19</v>
      </c>
      <c r="I152" s="43">
        <v>15.05</v>
      </c>
      <c r="J152" s="43">
        <v>71.05</v>
      </c>
      <c r="K152" s="44">
        <v>148</v>
      </c>
      <c r="L152" s="43">
        <v>2.41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28</v>
      </c>
      <c r="G153" s="43">
        <v>1.85</v>
      </c>
      <c r="H153" s="43">
        <v>0.24</v>
      </c>
      <c r="I153" s="43">
        <v>11.87</v>
      </c>
      <c r="J153" s="43">
        <v>57.11</v>
      </c>
      <c r="K153" s="44">
        <v>147</v>
      </c>
      <c r="L153" s="43">
        <v>2.16</v>
      </c>
    </row>
    <row r="154" spans="1:12" ht="15" x14ac:dyDescent="0.25">
      <c r="A154" s="23"/>
      <c r="B154" s="15"/>
      <c r="C154" s="11"/>
      <c r="D154" s="6" t="s">
        <v>101</v>
      </c>
      <c r="E154" s="42" t="s">
        <v>62</v>
      </c>
      <c r="F154" s="43">
        <v>95</v>
      </c>
      <c r="G154" s="43">
        <v>3.2</v>
      </c>
      <c r="H154" s="43">
        <v>2.5</v>
      </c>
      <c r="I154" s="43">
        <v>16</v>
      </c>
      <c r="J154" s="43">
        <v>99</v>
      </c>
      <c r="K154" s="44">
        <v>128</v>
      </c>
      <c r="L154" s="43">
        <v>29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803</v>
      </c>
      <c r="G156" s="19">
        <f>SUM(G147:G155)</f>
        <v>26.900000000000002</v>
      </c>
      <c r="H156" s="19">
        <f>SUM(H147:H155)</f>
        <v>25.959999999999997</v>
      </c>
      <c r="I156" s="19">
        <f>SUM(I147:I155)</f>
        <v>101.7</v>
      </c>
      <c r="J156" s="19">
        <f>SUM(J147:J155)</f>
        <v>774.21</v>
      </c>
      <c r="K156" s="25"/>
      <c r="L156" s="19">
        <f>SUM(L148:L155)</f>
        <v>110.28999999999999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1303</v>
      </c>
      <c r="G157" s="32">
        <f>G146+G156</f>
        <v>45.72</v>
      </c>
      <c r="H157" s="32">
        <f>H146+H156</f>
        <v>44.480000000000004</v>
      </c>
      <c r="I157" s="32">
        <f>I146+I156</f>
        <v>184.93</v>
      </c>
      <c r="J157" s="32">
        <f>J146+J156</f>
        <v>1330.95</v>
      </c>
      <c r="K157" s="32"/>
      <c r="L157" s="32">
        <f>L146+L156</f>
        <v>194.31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100</v>
      </c>
      <c r="G158" s="40">
        <v>11.58</v>
      </c>
      <c r="H158" s="40">
        <v>8.8000000000000007</v>
      </c>
      <c r="I158" s="40">
        <v>9.59</v>
      </c>
      <c r="J158" s="40">
        <v>143.75</v>
      </c>
      <c r="K158" s="41">
        <v>7007</v>
      </c>
      <c r="L158" s="40">
        <v>31.55</v>
      </c>
    </row>
    <row r="159" spans="1:12" ht="15" x14ac:dyDescent="0.25">
      <c r="A159" s="23"/>
      <c r="B159" s="15"/>
      <c r="C159" s="11"/>
      <c r="D159" s="8" t="s">
        <v>21</v>
      </c>
      <c r="E159" s="42" t="s">
        <v>92</v>
      </c>
      <c r="F159" s="43">
        <v>180</v>
      </c>
      <c r="G159" s="43">
        <v>2.76</v>
      </c>
      <c r="H159" s="43">
        <v>6.5</v>
      </c>
      <c r="I159" s="43">
        <v>17.64</v>
      </c>
      <c r="J159" s="43">
        <v>160.61000000000001</v>
      </c>
      <c r="K159" s="44">
        <v>692</v>
      </c>
      <c r="L159" s="43">
        <v>11.5</v>
      </c>
    </row>
    <row r="160" spans="1:12" ht="15" x14ac:dyDescent="0.25">
      <c r="A160" s="23"/>
      <c r="B160" s="15"/>
      <c r="C160" s="11"/>
      <c r="D160" s="7" t="s">
        <v>22</v>
      </c>
      <c r="E160" s="54" t="s">
        <v>103</v>
      </c>
      <c r="F160" s="43">
        <v>200</v>
      </c>
      <c r="G160" s="43">
        <v>0.21</v>
      </c>
      <c r="H160" s="43">
        <v>0.15</v>
      </c>
      <c r="I160" s="43">
        <v>17.37</v>
      </c>
      <c r="J160" s="43">
        <v>71.67</v>
      </c>
      <c r="K160" s="44">
        <v>34</v>
      </c>
      <c r="L160" s="43">
        <v>2.33</v>
      </c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30</v>
      </c>
      <c r="G161" s="43">
        <v>2.29</v>
      </c>
      <c r="H161" s="43">
        <v>0.19</v>
      </c>
      <c r="I161" s="43">
        <v>15.05</v>
      </c>
      <c r="J161" s="43">
        <v>71.05</v>
      </c>
      <c r="K161" s="44">
        <v>148</v>
      </c>
      <c r="L161" s="43">
        <v>2.41</v>
      </c>
    </row>
    <row r="162" spans="1:12" ht="15" x14ac:dyDescent="0.25">
      <c r="A162" s="23"/>
      <c r="B162" s="15"/>
      <c r="C162" s="11"/>
      <c r="D162" s="7" t="s">
        <v>23</v>
      </c>
      <c r="E162" s="42" t="s">
        <v>45</v>
      </c>
      <c r="F162" s="43">
        <v>20</v>
      </c>
      <c r="G162" s="43">
        <v>1.33</v>
      </c>
      <c r="H162" s="43">
        <v>0.17</v>
      </c>
      <c r="I162" s="43">
        <v>8.48</v>
      </c>
      <c r="J162" s="43">
        <v>40.79</v>
      </c>
      <c r="K162" s="44">
        <v>147</v>
      </c>
      <c r="L162" s="43">
        <v>1.54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>SUM(G158:G164)</f>
        <v>18.170000000000002</v>
      </c>
      <c r="H165" s="19">
        <f>SUM(H158:H164)</f>
        <v>15.81</v>
      </c>
      <c r="I165" s="19">
        <f>SUM(I158:I164)</f>
        <v>68.13000000000001</v>
      </c>
      <c r="J165" s="19">
        <f>SUM(J158:J164)</f>
        <v>487.87000000000006</v>
      </c>
      <c r="K165" s="25"/>
      <c r="L165" s="19">
        <f>SUM(L158:L164)</f>
        <v>49.329999999999991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200</v>
      </c>
      <c r="G167" s="43">
        <v>2.75</v>
      </c>
      <c r="H167" s="43">
        <v>8.23</v>
      </c>
      <c r="I167" s="43">
        <v>12.4</v>
      </c>
      <c r="J167" s="43">
        <v>104.7</v>
      </c>
      <c r="K167" s="44">
        <v>145</v>
      </c>
      <c r="L167" s="43">
        <v>7.76</v>
      </c>
    </row>
    <row r="168" spans="1:12" ht="15" x14ac:dyDescent="0.25">
      <c r="A168" s="23"/>
      <c r="B168" s="15"/>
      <c r="C168" s="11"/>
      <c r="D168" s="7" t="s">
        <v>28</v>
      </c>
      <c r="E168" s="58" t="s">
        <v>43</v>
      </c>
      <c r="F168" s="55">
        <v>100</v>
      </c>
      <c r="G168" s="55">
        <v>13.3</v>
      </c>
      <c r="H168" s="55">
        <v>10.8</v>
      </c>
      <c r="I168" s="55">
        <v>4.2</v>
      </c>
      <c r="J168" s="59">
        <v>194.9</v>
      </c>
      <c r="K168" s="60">
        <v>591</v>
      </c>
      <c r="L168" s="43">
        <v>45.22</v>
      </c>
    </row>
    <row r="169" spans="1:12" ht="15" x14ac:dyDescent="0.2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3.1</v>
      </c>
      <c r="H169" s="43">
        <v>5.29</v>
      </c>
      <c r="I169" s="43">
        <v>41.76</v>
      </c>
      <c r="J169" s="52">
        <v>167.4</v>
      </c>
      <c r="K169" s="44">
        <v>688</v>
      </c>
      <c r="L169" s="43">
        <v>5.47</v>
      </c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</v>
      </c>
      <c r="H170" s="43">
        <v>0</v>
      </c>
      <c r="I170" s="43">
        <v>19</v>
      </c>
      <c r="J170" s="43">
        <v>75</v>
      </c>
      <c r="K170" s="44">
        <v>2108</v>
      </c>
      <c r="L170" s="43">
        <v>8.4</v>
      </c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30</v>
      </c>
      <c r="G171" s="43">
        <v>2.29</v>
      </c>
      <c r="H171" s="43">
        <v>0.19</v>
      </c>
      <c r="I171" s="43">
        <v>15.05</v>
      </c>
      <c r="J171" s="43">
        <v>71.05</v>
      </c>
      <c r="K171" s="44">
        <v>148</v>
      </c>
      <c r="L171" s="43">
        <v>2.41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28</v>
      </c>
      <c r="G172" s="43">
        <v>1.85</v>
      </c>
      <c r="H172" s="43">
        <v>0.24</v>
      </c>
      <c r="I172" s="43">
        <v>11.87</v>
      </c>
      <c r="J172" s="43">
        <v>57.11</v>
      </c>
      <c r="K172" s="44">
        <v>147</v>
      </c>
      <c r="L172" s="43">
        <v>2.16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708</v>
      </c>
      <c r="G175" s="19">
        <f>SUM(G166:G174)</f>
        <v>23.290000000000003</v>
      </c>
      <c r="H175" s="19">
        <f>SUM(H166:H174)</f>
        <v>24.75</v>
      </c>
      <c r="I175" s="19">
        <f>SUM(I166:I174)</f>
        <v>104.28</v>
      </c>
      <c r="J175" s="19">
        <f>SUM(J166:J174)</f>
        <v>670.16</v>
      </c>
      <c r="K175" s="25"/>
      <c r="L175" s="19">
        <f>SUM(L166:L174)</f>
        <v>71.419999999999987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1238</v>
      </c>
      <c r="G176" s="32">
        <f>G165+G175</f>
        <v>41.460000000000008</v>
      </c>
      <c r="H176" s="32">
        <f>H165+H175</f>
        <v>40.56</v>
      </c>
      <c r="I176" s="32">
        <f>I165+I175</f>
        <v>172.41000000000003</v>
      </c>
      <c r="J176" s="32">
        <f>J165+J175</f>
        <v>1158.03</v>
      </c>
      <c r="K176" s="32"/>
      <c r="L176" s="32">
        <f>L165+L175</f>
        <v>120.74999999999997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67</v>
      </c>
      <c r="F177" s="43">
        <v>90</v>
      </c>
      <c r="G177" s="43">
        <v>10.51</v>
      </c>
      <c r="H177" s="43">
        <v>8.25</v>
      </c>
      <c r="I177" s="43">
        <v>8.9</v>
      </c>
      <c r="J177" s="43">
        <v>163.19999999999999</v>
      </c>
      <c r="K177" s="44" t="s">
        <v>68</v>
      </c>
      <c r="L177" s="40">
        <v>35.130000000000003</v>
      </c>
    </row>
    <row r="178" spans="1:12" ht="15" x14ac:dyDescent="0.25">
      <c r="A178" s="23"/>
      <c r="B178" s="15"/>
      <c r="C178" s="11"/>
      <c r="D178" s="8" t="s">
        <v>21</v>
      </c>
      <c r="E178" s="42" t="s">
        <v>90</v>
      </c>
      <c r="F178" s="43">
        <v>150</v>
      </c>
      <c r="G178" s="43">
        <v>1.8</v>
      </c>
      <c r="H178" s="43">
        <v>5.0999999999999996</v>
      </c>
      <c r="I178" s="43">
        <v>17.3</v>
      </c>
      <c r="J178" s="43">
        <v>101</v>
      </c>
      <c r="K178" s="44">
        <v>336</v>
      </c>
      <c r="L178" s="43">
        <v>9.31</v>
      </c>
    </row>
    <row r="179" spans="1:12" ht="15" x14ac:dyDescent="0.25">
      <c r="A179" s="23"/>
      <c r="B179" s="15"/>
      <c r="C179" s="11"/>
      <c r="D179" s="7" t="s">
        <v>22</v>
      </c>
      <c r="E179" s="42" t="s">
        <v>95</v>
      </c>
      <c r="F179" s="43">
        <v>200</v>
      </c>
      <c r="G179" s="43">
        <v>0</v>
      </c>
      <c r="H179" s="43">
        <v>0</v>
      </c>
      <c r="I179" s="43">
        <v>18</v>
      </c>
      <c r="J179" s="43">
        <v>116</v>
      </c>
      <c r="K179" s="44">
        <v>82</v>
      </c>
      <c r="L179" s="43">
        <v>4.8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1.33</v>
      </c>
      <c r="H180" s="43">
        <v>0.17</v>
      </c>
      <c r="I180" s="43">
        <v>8.48</v>
      </c>
      <c r="J180" s="43">
        <v>40.79</v>
      </c>
      <c r="K180" s="44">
        <v>147</v>
      </c>
      <c r="L180" s="43">
        <v>1.54</v>
      </c>
    </row>
    <row r="181" spans="1:12" ht="15" x14ac:dyDescent="0.25">
      <c r="A181" s="23"/>
      <c r="B181" s="15"/>
      <c r="C181" s="11"/>
      <c r="D181" s="6"/>
      <c r="E181" s="42" t="s">
        <v>100</v>
      </c>
      <c r="F181" s="43">
        <v>40</v>
      </c>
      <c r="G181" s="43">
        <v>4.0999999999999996</v>
      </c>
      <c r="H181" s="43">
        <v>5.8</v>
      </c>
      <c r="I181" s="43">
        <v>15.05</v>
      </c>
      <c r="J181" s="43">
        <v>110.7</v>
      </c>
      <c r="K181" s="44">
        <v>4</v>
      </c>
      <c r="L181" s="43">
        <v>9.64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17.740000000000002</v>
      </c>
      <c r="H184" s="19">
        <f>SUM(H177:H183)</f>
        <v>19.32</v>
      </c>
      <c r="I184" s="19">
        <f>SUM(I177:I183)</f>
        <v>67.73</v>
      </c>
      <c r="J184" s="19">
        <f>SUM(J177:J183)</f>
        <v>531.69000000000005</v>
      </c>
      <c r="K184" s="25"/>
      <c r="L184" s="19">
        <f>SUM(L177:L183)</f>
        <v>60.42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60</v>
      </c>
      <c r="G185" s="43">
        <v>0.43</v>
      </c>
      <c r="H185" s="43">
        <v>0.01</v>
      </c>
      <c r="I185" s="43">
        <v>1.74</v>
      </c>
      <c r="J185" s="43">
        <v>11</v>
      </c>
      <c r="K185" s="44">
        <v>71</v>
      </c>
      <c r="L185" s="43">
        <v>12.9</v>
      </c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200</v>
      </c>
      <c r="G186" s="43">
        <v>6.4</v>
      </c>
      <c r="H186" s="43">
        <v>6.44</v>
      </c>
      <c r="I186" s="43">
        <v>17.8</v>
      </c>
      <c r="J186" s="43">
        <v>108.6</v>
      </c>
      <c r="K186" s="44">
        <v>41</v>
      </c>
      <c r="L186" s="43">
        <v>14.42</v>
      </c>
    </row>
    <row r="187" spans="1:12" ht="15" x14ac:dyDescent="0.25">
      <c r="A187" s="23"/>
      <c r="B187" s="15"/>
      <c r="C187" s="11"/>
      <c r="D187" s="7" t="s">
        <v>28</v>
      </c>
      <c r="E187" s="58" t="s">
        <v>70</v>
      </c>
      <c r="F187" s="55">
        <v>150</v>
      </c>
      <c r="G187" s="55">
        <v>12.3</v>
      </c>
      <c r="H187" s="55">
        <v>11.3</v>
      </c>
      <c r="I187" s="55">
        <v>6.65</v>
      </c>
      <c r="J187" s="55">
        <v>297.3</v>
      </c>
      <c r="K187" s="60">
        <v>438</v>
      </c>
      <c r="L187" s="43">
        <v>34.49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1</v>
      </c>
      <c r="H189" s="43">
        <v>0.3</v>
      </c>
      <c r="I189" s="43">
        <v>24</v>
      </c>
      <c r="J189" s="43">
        <v>92</v>
      </c>
      <c r="K189" s="44">
        <v>134</v>
      </c>
      <c r="L189" s="43">
        <v>11</v>
      </c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30</v>
      </c>
      <c r="G190" s="43">
        <v>2.29</v>
      </c>
      <c r="H190" s="43">
        <v>0.19</v>
      </c>
      <c r="I190" s="43">
        <v>15.05</v>
      </c>
      <c r="J190" s="43">
        <v>71.05</v>
      </c>
      <c r="K190" s="44">
        <v>148</v>
      </c>
      <c r="L190" s="43">
        <v>2.41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28</v>
      </c>
      <c r="G191" s="43">
        <v>1.85</v>
      </c>
      <c r="H191" s="43">
        <v>0.24</v>
      </c>
      <c r="I191" s="43">
        <v>11.87</v>
      </c>
      <c r="J191" s="43">
        <v>57.11</v>
      </c>
      <c r="K191" s="44">
        <v>147</v>
      </c>
      <c r="L191" s="43">
        <v>2.16</v>
      </c>
    </row>
    <row r="192" spans="1:12" ht="15" x14ac:dyDescent="0.25">
      <c r="A192" s="23"/>
      <c r="B192" s="15"/>
      <c r="C192" s="11"/>
      <c r="D192" s="6" t="s">
        <v>24</v>
      </c>
      <c r="E192" s="42" t="s">
        <v>46</v>
      </c>
      <c r="F192" s="43">
        <v>150</v>
      </c>
      <c r="G192" s="43">
        <v>0.6</v>
      </c>
      <c r="H192" s="43">
        <v>0.6</v>
      </c>
      <c r="I192" s="43">
        <v>14.7</v>
      </c>
      <c r="J192" s="43">
        <v>70.5</v>
      </c>
      <c r="K192" s="44"/>
      <c r="L192" s="43">
        <v>11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818</v>
      </c>
      <c r="G194" s="19">
        <f>SUM(G185:G193)</f>
        <v>24.870000000000005</v>
      </c>
      <c r="H194" s="19">
        <f>SUM(H185:H193)</f>
        <v>19.080000000000002</v>
      </c>
      <c r="I194" s="19">
        <f>SUM(I185:I193)</f>
        <v>91.81</v>
      </c>
      <c r="J194" s="19">
        <f>SUM(J185:J193)</f>
        <v>707.56</v>
      </c>
      <c r="K194" s="25"/>
      <c r="L194" s="19">
        <f>SUM(L185:L193)</f>
        <v>88.38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1318</v>
      </c>
      <c r="G195" s="32">
        <f>G184+G194</f>
        <v>42.610000000000007</v>
      </c>
      <c r="H195" s="32">
        <f>H184+H194</f>
        <v>38.400000000000006</v>
      </c>
      <c r="I195" s="32">
        <f>I184+I194</f>
        <v>159.54000000000002</v>
      </c>
      <c r="J195" s="32">
        <f>J184+J194</f>
        <v>1239.25</v>
      </c>
      <c r="K195" s="32"/>
      <c r="L195" s="32">
        <f>L184+L194</f>
        <v>148.80000000000001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1293</v>
      </c>
      <c r="G196" s="34">
        <f>(G24+G43+G62+G81+G100+G119+G138+G157+G176+G195)/(IF(G24=0,0,1)+IF(G43=0,0,1)+IF(G62=0,0,1)+IF(G81=0,0,1)+IF(G100=0,0,1)+IF(G119=0,0,1)+IF(G138=0,0,1)+IF(G157=0,0,1)+IF(G176=0,0,1)+IF(G195=0,0,1))</f>
        <v>43.509</v>
      </c>
      <c r="H196" s="34">
        <f>(H24+H43+H62+H81+H100+H119+H138+H157+H176+H195)/(IF(H24=0,0,1)+IF(H43=0,0,1)+IF(H62=0,0,1)+IF(H81=0,0,1)+IF(H100=0,0,1)+IF(H119=0,0,1)+IF(H138=0,0,1)+IF(H157=0,0,1)+IF(H176=0,0,1)+IF(H195=0,0,1))</f>
        <v>41.741000000000007</v>
      </c>
      <c r="I196" s="34">
        <f>(I24+I43+I62+I81+I100+I119+I138+I157+I176+I195)/(IF(I24=0,0,1)+IF(I43=0,0,1)+IF(I62=0,0,1)+IF(I81=0,0,1)+IF(I100=0,0,1)+IF(I119=0,0,1)+IF(I138=0,0,1)+IF(I157=0,0,1)+IF(I176=0,0,1)+IF(I195=0,0,1))</f>
        <v>180.51600000000002</v>
      </c>
      <c r="J196" s="34">
        <f>(J24+J43+J62+J81+J100+J119+J138+J157+J176+J195)/(IF(J24=0,0,1)+IF(J43=0,0,1)+IF(J62=0,0,1)+IF(J81=0,0,1)+IF(J100=0,0,1)+IF(J119=0,0,1)+IF(J138=0,0,1)+IF(J157=0,0,1)+IF(J176=0,0,1)+IF(J195=0,0,1))</f>
        <v>1245.8190000000002</v>
      </c>
      <c r="K196" s="34"/>
      <c r="L196" s="62">
        <f>(L24+L43+L62+L81+L100+L119+L138+L157+L176+L195)/(IF(L24=0,0,1)+IF(L43=0,0,1)+IF(L62=0,0,1)+IF(L81=0,0,1)+IF(L100=0,0,1)+IF(L119=0,0,1)+IF(L138=0,0,1)+IF(L157=0,0,1)+IF(L176=0,0,1)+IF(L195=0,0,1))</f>
        <v>147.24099999999999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2024-01-11T06:56:10Z</cp:lastPrinted>
  <dcterms:created xsi:type="dcterms:W3CDTF">2022-05-16T14:23:56Z</dcterms:created>
  <dcterms:modified xsi:type="dcterms:W3CDTF">2024-01-22T12:54:59Z</dcterms:modified>
</cp:coreProperties>
</file>