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J138" i="1"/>
  <c r="F138" i="1"/>
  <c r="L138" i="1"/>
  <c r="J119" i="1"/>
  <c r="L119" i="1"/>
  <c r="L100" i="1"/>
  <c r="L81" i="1"/>
  <c r="L62" i="1"/>
  <c r="L43" i="1"/>
  <c r="L24" i="1"/>
  <c r="J195" i="1"/>
  <c r="G195" i="1"/>
  <c r="F195" i="1"/>
  <c r="J176" i="1"/>
  <c r="H176" i="1"/>
  <c r="G176" i="1"/>
  <c r="H157" i="1"/>
  <c r="G157" i="1"/>
  <c r="F157" i="1"/>
  <c r="I138" i="1"/>
  <c r="G138" i="1"/>
  <c r="I119" i="1"/>
  <c r="H119" i="1"/>
  <c r="G119" i="1"/>
  <c r="I100" i="1"/>
  <c r="H100" i="1"/>
  <c r="G100" i="1"/>
  <c r="J81" i="1"/>
  <c r="I81" i="1"/>
  <c r="F81" i="1"/>
  <c r="J62" i="1"/>
  <c r="I62" i="1"/>
  <c r="H62" i="1"/>
  <c r="G43" i="1"/>
  <c r="F43" i="1"/>
  <c r="J43" i="1"/>
  <c r="F24" i="1"/>
  <c r="I24" i="1"/>
  <c r="J24" i="1"/>
  <c r="H24" i="1"/>
  <c r="H138" i="1"/>
  <c r="F62" i="1"/>
  <c r="H81" i="1"/>
  <c r="J100" i="1"/>
  <c r="F176" i="1"/>
  <c r="H195" i="1"/>
  <c r="G24" i="1"/>
  <c r="I43" i="1"/>
  <c r="F119" i="1"/>
  <c r="J157" i="1"/>
  <c r="G81" i="1"/>
  <c r="L196" i="1" l="1"/>
  <c r="G196" i="1"/>
  <c r="J196" i="1"/>
  <c r="F196" i="1"/>
  <c r="I196" i="1"/>
  <c r="H196" i="1"/>
</calcChain>
</file>

<file path=xl/sharedStrings.xml><?xml version="1.0" encoding="utf-8"?>
<sst xmlns="http://schemas.openxmlformats.org/spreadsheetml/2006/main" count="325" uniqueCount="107">
  <si>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</si>
  <si>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</si>
  <si>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</si>
  <si>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</si>
  <si>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</si>
  <si>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</si>
  <si>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</si>
  <si>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</si>
  <si>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</si>
  <si>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</si>
  <si>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</si>
  <si>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</si>
  <si>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</si>
  <si>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</si>
  <si>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</si>
  <si>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</si>
  <si>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</si>
  <si>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</si>
  <si>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</si>
  <si>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</si>
  <si>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</si>
  <si>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</si>
  <si>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</si>
  <si>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</si>
  <si>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</si>
  <si>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</si>
  <si>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</si>
  <si>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</si>
  <si>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</si>
  <si>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</si>
  <si>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</si>
  <si>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</si>
  <si>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</si>
  <si>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</si>
  <si>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</si>
  <si>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</si>
  <si>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</si>
  <si>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</si>
  <si>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</si>
  <si>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№4 г. Михайловска</t>
  </si>
  <si>
    <t>Директор</t>
  </si>
  <si>
    <t>Валле Е.И.</t>
  </si>
  <si>
    <t>макароны отварные</t>
  </si>
  <si>
    <t>гуляш из говядины</t>
  </si>
  <si>
    <t>чай с сахаром</t>
  </si>
  <si>
    <t>хлеб ржаной</t>
  </si>
  <si>
    <t>30\10</t>
  </si>
  <si>
    <t>хлеб с сыром</t>
  </si>
  <si>
    <t>яблоко</t>
  </si>
  <si>
    <t>суп картофельный с бобовыми изделиями</t>
  </si>
  <si>
    <t>печень тушеная</t>
  </si>
  <si>
    <t>9\8</t>
  </si>
  <si>
    <t>каша гречневая рассыпчатая</t>
  </si>
  <si>
    <t>напиток из шиповника</t>
  </si>
  <si>
    <t>15\10</t>
  </si>
  <si>
    <t>хлеб пшеничный</t>
  </si>
  <si>
    <t>чоко пай</t>
  </si>
  <si>
    <t>каша пшенная</t>
  </si>
  <si>
    <t>11\4</t>
  </si>
  <si>
    <t>хлеб с маслом</t>
  </si>
  <si>
    <t>компот из сухофруктов</t>
  </si>
  <si>
    <t>борщ из свежей капусты</t>
  </si>
  <si>
    <t>тефтели рыбные</t>
  </si>
  <si>
    <t>картофельное пюре</t>
  </si>
  <si>
    <t>сок фруктовый</t>
  </si>
  <si>
    <t>йогурт</t>
  </si>
  <si>
    <t>каша ячневая</t>
  </si>
  <si>
    <t>кофейный напиток</t>
  </si>
  <si>
    <t>13\10</t>
  </si>
  <si>
    <t>суп овощной</t>
  </si>
  <si>
    <t>котлета куриная</t>
  </si>
  <si>
    <t>5\9</t>
  </si>
  <si>
    <t>напиток кисломолочный</t>
  </si>
  <si>
    <t>омлет</t>
  </si>
  <si>
    <t>какао с молоком</t>
  </si>
  <si>
    <t>щи из свежей капусты</t>
  </si>
  <si>
    <t>жаркое по домашнему</t>
  </si>
  <si>
    <t>3\8</t>
  </si>
  <si>
    <t>напиток Валитек</t>
  </si>
  <si>
    <t>чай с лимоном</t>
  </si>
  <si>
    <t>суп картофельный с макаронными изделиями</t>
  </si>
  <si>
    <t>рулет мясной с яйцом</t>
  </si>
  <si>
    <t>18\8</t>
  </si>
  <si>
    <t>рагу овощное</t>
  </si>
  <si>
    <t>каша рисовая</t>
  </si>
  <si>
    <t>рассольник Петербургский</t>
  </si>
  <si>
    <t>запеканка из творога</t>
  </si>
  <si>
    <t>10\5</t>
  </si>
  <si>
    <t>компот из свежих фруктов</t>
  </si>
  <si>
    <t>запеканка картофельная с мясом</t>
  </si>
  <si>
    <t>рыба припущенная с овощами</t>
  </si>
  <si>
    <t>3\7</t>
  </si>
  <si>
    <t>рис рассыпчатый</t>
  </si>
  <si>
    <t>бульон куриный с гренками</t>
  </si>
  <si>
    <t>котлета из говядины</t>
  </si>
  <si>
    <t>капуста тушеная</t>
  </si>
  <si>
    <t>биточки рыбные</t>
  </si>
  <si>
    <t>картофель отварной</t>
  </si>
  <si>
    <t>напиток брусничный</t>
  </si>
  <si>
    <t xml:space="preserve">свекольник </t>
  </si>
  <si>
    <t xml:space="preserve">напиток киселек </t>
  </si>
  <si>
    <t>кисель плодовоягодный</t>
  </si>
  <si>
    <t>суп рыбный</t>
  </si>
  <si>
    <t>груша</t>
  </si>
  <si>
    <t>банан</t>
  </si>
  <si>
    <t>помидор свежий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</si>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</sst>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M49" sqref="M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23.8</v>
      </c>
      <c r="H6" s="40">
        <v>19.52</v>
      </c>
      <c r="I6" s="40">
        <v>5.74</v>
      </c>
      <c r="J6" s="51">
        <v>203</v>
      </c>
      <c r="K6" s="41">
        <v>591</v>
      </c>
      <c r="L6" s="40">
        <v>45.06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5.76</v>
      </c>
      <c r="H7" s="43">
        <v>5.29</v>
      </c>
      <c r="I7" s="43">
        <v>41.76</v>
      </c>
      <c r="J7" s="52">
        <v>167.4</v>
      </c>
      <c r="K7" s="44">
        <v>688</v>
      </c>
      <c r="L7" s="43">
        <v>5.53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14</v>
      </c>
      <c r="J8" s="52">
        <v>28</v>
      </c>
      <c r="K8" s="44">
        <v>943</v>
      </c>
      <c r="L8" s="43">
        <v>1.77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1.33</v>
      </c>
      <c r="H9" s="43">
        <v>0.17</v>
      </c>
      <c r="I9" s="43">
        <v>8.48</v>
      </c>
      <c r="J9" s="52">
        <v>40.79</v>
      </c>
      <c r="K9" s="44">
        <v>147</v>
      </c>
      <c r="L9" s="43">
        <v>1.54</v>
      </c>
    </row>
    <row r="10" spans="1:12" ht="15" x14ac:dyDescent="0.25">
      <c r="A10" s="23"/>
      <c r="B10" s="15"/>
      <c r="C10" s="11"/>
      <c r="D10" s="7" t="s">
        <v>24</v>
      </c>
      <c r="E10" s="42" t="s">
        <v>103</v>
      </c>
      <c r="F10" s="43">
        <v>170</v>
      </c>
      <c r="G10" s="43">
        <v>0.68</v>
      </c>
      <c r="H10" s="43">
        <v>0.7</v>
      </c>
      <c r="I10" s="43">
        <v>16.66</v>
      </c>
      <c r="J10" s="43">
        <v>78.2</v>
      </c>
      <c r="K10" s="44">
        <v>368</v>
      </c>
      <c r="L10" s="43">
        <v>32.64</v>
      </c>
    </row>
    <row r="11" spans="1:12" ht="15" x14ac:dyDescent="0.25">
      <c r="A11" s="23"/>
      <c r="B11" s="15"/>
      <c r="C11" s="11"/>
      <c r="D11" s="6"/>
      <c r="E11" s="42" t="s">
        <v>47</v>
      </c>
      <c r="F11" s="43" t="s">
        <v>46</v>
      </c>
      <c r="G11" s="43">
        <v>3</v>
      </c>
      <c r="H11" s="43">
        <v>10</v>
      </c>
      <c r="I11" s="43">
        <v>14.71</v>
      </c>
      <c r="J11" s="43">
        <v>120.37</v>
      </c>
      <c r="K11" s="44">
        <v>3</v>
      </c>
      <c r="L11" s="43">
        <v>9.64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34.770000000000003</v>
      </c>
      <c r="H13" s="19">
        <f t="shared" si="0"/>
        <v>35.68</v>
      </c>
      <c r="I13" s="19">
        <f t="shared" si="0"/>
        <v>101.35</v>
      </c>
      <c r="J13" s="19">
        <f t="shared" si="0"/>
        <v>637.76</v>
      </c>
      <c r="K13" s="25"/>
      <c r="L13" s="19">
        <f t="shared" ref="L13" si="1">SUM(L6:L12)</f>
        <v>96.18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  <c r="L15" s="43">
        <v>3.76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16.100000000000001</v>
      </c>
      <c r="H16" s="43">
        <v>8.9</v>
      </c>
      <c r="I16" s="43">
        <v>5.8</v>
      </c>
      <c r="J16" s="43">
        <v>168</v>
      </c>
      <c r="K16" s="53" t="s">
        <v>51</v>
      </c>
      <c r="L16" s="43">
        <v>23.84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8.6199999999999992</v>
      </c>
      <c r="H17" s="43">
        <v>6.09</v>
      </c>
      <c r="I17" s="43">
        <v>38.64</v>
      </c>
      <c r="J17" s="43">
        <v>243.75</v>
      </c>
      <c r="K17" s="44">
        <v>679</v>
      </c>
      <c r="L17" s="43">
        <v>6.58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0.4</v>
      </c>
      <c r="H18" s="43">
        <v>0</v>
      </c>
      <c r="I18" s="43">
        <v>24</v>
      </c>
      <c r="J18" s="43">
        <v>94</v>
      </c>
      <c r="K18" s="44" t="s">
        <v>54</v>
      </c>
      <c r="L18" s="43">
        <v>6.57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2.29</v>
      </c>
      <c r="H19" s="43">
        <v>0.19</v>
      </c>
      <c r="I19" s="43">
        <v>15.05</v>
      </c>
      <c r="J19" s="43">
        <v>71.05</v>
      </c>
      <c r="K19" s="44">
        <v>148</v>
      </c>
      <c r="L19" s="43">
        <v>2.41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28</v>
      </c>
      <c r="G20" s="43">
        <v>1.85</v>
      </c>
      <c r="H20" s="43">
        <v>0.24</v>
      </c>
      <c r="I20" s="43">
        <v>11.87</v>
      </c>
      <c r="J20" s="43">
        <v>57.11</v>
      </c>
      <c r="K20" s="44">
        <v>147</v>
      </c>
      <c r="L20" s="43">
        <v>2.16</v>
      </c>
    </row>
    <row r="21" spans="1:12" ht="15" x14ac:dyDescent="0.25">
      <c r="A21" s="23"/>
      <c r="B21" s="15"/>
      <c r="C21" s="11"/>
      <c r="D21" s="6"/>
      <c r="E21" s="42" t="s">
        <v>56</v>
      </c>
      <c r="F21" s="43">
        <v>30</v>
      </c>
      <c r="G21" s="43">
        <v>2.19</v>
      </c>
      <c r="H21" s="43">
        <v>2.85</v>
      </c>
      <c r="I21" s="43">
        <v>21.65</v>
      </c>
      <c r="J21" s="43">
        <v>121.34</v>
      </c>
      <c r="K21" s="44"/>
      <c r="L21" s="43">
        <v>16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728</v>
      </c>
      <c r="G23" s="19">
        <f t="shared" ref="G23:J23" si="2">SUM(G14:G22)</f>
        <v>35.839999999999996</v>
      </c>
      <c r="H23" s="19">
        <f t="shared" si="2"/>
        <v>22.490000000000002</v>
      </c>
      <c r="I23" s="19">
        <f t="shared" si="2"/>
        <v>130.07</v>
      </c>
      <c r="J23" s="19">
        <f t="shared" si="2"/>
        <v>863.05</v>
      </c>
      <c r="K23" s="25"/>
      <c r="L23" s="19">
        <f t="shared" ref="L23" si="3">SUM(L14:L22)</f>
        <v>61.319999999999993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1368</v>
      </c>
      <c r="G24" s="32">
        <f t="shared" ref="G24:J24" si="4">G13+G23</f>
        <v>70.61</v>
      </c>
      <c r="H24" s="32">
        <f t="shared" si="4"/>
        <v>58.17</v>
      </c>
      <c r="I24" s="32">
        <f t="shared" si="4"/>
        <v>231.42</v>
      </c>
      <c r="J24" s="32">
        <f t="shared" si="4"/>
        <v>1500.81</v>
      </c>
      <c r="K24" s="32"/>
      <c r="L24" s="32">
        <f t="shared" ref="L24" si="5">L13+L23</f>
        <v>157.5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150</v>
      </c>
      <c r="G25" s="40">
        <v>4.0199999999999996</v>
      </c>
      <c r="H25" s="40">
        <v>6.6</v>
      </c>
      <c r="I25" s="40">
        <v>53.6</v>
      </c>
      <c r="J25" s="40">
        <v>157.9</v>
      </c>
      <c r="K25" s="41" t="s">
        <v>58</v>
      </c>
      <c r="L25" s="40">
        <v>8.9499999999999993</v>
      </c>
    </row>
    <row r="26" spans="1:12" ht="15" x14ac:dyDescent="0.25">
      <c r="A26" s="14"/>
      <c r="B26" s="15"/>
      <c r="C26" s="11"/>
      <c r="D26" s="6"/>
      <c r="E26" s="42" t="s">
        <v>59</v>
      </c>
      <c r="F26" s="43" t="s">
        <v>46</v>
      </c>
      <c r="G26" s="43">
        <v>3</v>
      </c>
      <c r="H26" s="43">
        <v>10.17</v>
      </c>
      <c r="I26" s="43">
        <v>14.71</v>
      </c>
      <c r="J26" s="43">
        <v>120.37</v>
      </c>
      <c r="K26" s="44">
        <v>3</v>
      </c>
      <c r="L26" s="43">
        <v>9.7799999999999994</v>
      </c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0.2</v>
      </c>
      <c r="H27" s="43">
        <v>0</v>
      </c>
      <c r="I27" s="43">
        <v>17.399999999999999</v>
      </c>
      <c r="J27" s="43">
        <v>70.400000000000006</v>
      </c>
      <c r="K27" s="44">
        <v>868</v>
      </c>
      <c r="L27" s="43">
        <v>1.99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1.33</v>
      </c>
      <c r="H28" s="43">
        <v>0.17</v>
      </c>
      <c r="I28" s="43">
        <v>8.48</v>
      </c>
      <c r="J28" s="43">
        <v>40.79</v>
      </c>
      <c r="K28" s="44">
        <v>147</v>
      </c>
      <c r="L28" s="43">
        <v>1.54</v>
      </c>
    </row>
    <row r="29" spans="1:12" ht="15" x14ac:dyDescent="0.25">
      <c r="A29" s="14"/>
      <c r="B29" s="15"/>
      <c r="C29" s="11"/>
      <c r="D29" s="7" t="s">
        <v>24</v>
      </c>
      <c r="E29" s="42" t="s">
        <v>103</v>
      </c>
      <c r="F29" s="43">
        <v>115</v>
      </c>
      <c r="G29" s="43">
        <v>0.46</v>
      </c>
      <c r="H29" s="43">
        <v>0.46</v>
      </c>
      <c r="I29" s="43">
        <v>11.27</v>
      </c>
      <c r="J29" s="43">
        <v>52.9</v>
      </c>
      <c r="K29" s="44">
        <v>368</v>
      </c>
      <c r="L29" s="43">
        <v>22.08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9.0100000000000016</v>
      </c>
      <c r="H32" s="19">
        <f t="shared" ref="H32" si="7">SUM(H25:H31)</f>
        <v>17.400000000000002</v>
      </c>
      <c r="I32" s="19">
        <f t="shared" ref="I32" si="8">SUM(I25:I31)</f>
        <v>105.46000000000001</v>
      </c>
      <c r="J32" s="19">
        <f t="shared" ref="J32:L32" si="9">SUM(J25:J31)</f>
        <v>442.35999999999996</v>
      </c>
      <c r="K32" s="25"/>
      <c r="L32" s="19">
        <f t="shared" si="9"/>
        <v>44.339999999999989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0.43</v>
      </c>
      <c r="H33" s="43">
        <v>0.01</v>
      </c>
      <c r="I33" s="43">
        <v>1.74</v>
      </c>
      <c r="J33" s="43">
        <v>11</v>
      </c>
      <c r="K33" s="44">
        <v>71</v>
      </c>
      <c r="L33" s="43">
        <v>6.9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1.45</v>
      </c>
      <c r="H34" s="43">
        <v>3.93</v>
      </c>
      <c r="I34" s="43">
        <v>100.2</v>
      </c>
      <c r="J34" s="43">
        <v>82</v>
      </c>
      <c r="K34" s="44">
        <v>170</v>
      </c>
      <c r="L34" s="43">
        <v>6.88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9.33</v>
      </c>
      <c r="H35" s="43">
        <v>5.77</v>
      </c>
      <c r="I35" s="43">
        <v>7.96</v>
      </c>
      <c r="J35" s="43">
        <v>141.37</v>
      </c>
      <c r="K35" s="44">
        <v>7007</v>
      </c>
      <c r="L35" s="43">
        <v>26.7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3.06</v>
      </c>
      <c r="H36" s="43">
        <v>4.8</v>
      </c>
      <c r="I36" s="43">
        <v>20.440000000000001</v>
      </c>
      <c r="J36" s="43">
        <v>137.25</v>
      </c>
      <c r="K36" s="44">
        <v>694</v>
      </c>
      <c r="L36" s="43">
        <v>10.93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0.3</v>
      </c>
      <c r="I37" s="43">
        <v>24</v>
      </c>
      <c r="J37" s="43">
        <v>92</v>
      </c>
      <c r="K37" s="44">
        <v>134</v>
      </c>
      <c r="L37" s="43">
        <v>11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30</v>
      </c>
      <c r="G38" s="43">
        <v>2.29</v>
      </c>
      <c r="H38" s="43">
        <v>0.19</v>
      </c>
      <c r="I38" s="43">
        <v>15.05</v>
      </c>
      <c r="J38" s="43">
        <v>71.05</v>
      </c>
      <c r="K38" s="44">
        <v>148</v>
      </c>
      <c r="L38" s="43">
        <v>2.41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28</v>
      </c>
      <c r="G39" s="43">
        <v>1.85</v>
      </c>
      <c r="H39" s="43">
        <v>0.24</v>
      </c>
      <c r="I39" s="43">
        <v>11.87</v>
      </c>
      <c r="J39" s="43">
        <v>57.11</v>
      </c>
      <c r="K39" s="44">
        <v>147</v>
      </c>
      <c r="L39" s="43">
        <v>2.16</v>
      </c>
    </row>
    <row r="40" spans="1:12" ht="15" x14ac:dyDescent="0.25">
      <c r="A40" s="14"/>
      <c r="B40" s="15"/>
      <c r="C40" s="11"/>
      <c r="D40" s="6"/>
      <c r="E40" s="42" t="s">
        <v>65</v>
      </c>
      <c r="F40" s="43">
        <v>100</v>
      </c>
      <c r="G40" s="43">
        <v>3.2</v>
      </c>
      <c r="H40" s="43">
        <v>2.5</v>
      </c>
      <c r="I40" s="43">
        <v>16</v>
      </c>
      <c r="J40" s="43">
        <v>99</v>
      </c>
      <c r="K40" s="44">
        <v>128</v>
      </c>
      <c r="L40" s="43">
        <v>29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868</v>
      </c>
      <c r="G42" s="19">
        <f t="shared" ref="G42" si="10">SUM(G33:G41)</f>
        <v>22.610000000000003</v>
      </c>
      <c r="H42" s="19">
        <f t="shared" ref="H42" si="11">SUM(H33:H41)</f>
        <v>17.739999999999998</v>
      </c>
      <c r="I42" s="19">
        <f t="shared" ref="I42" si="12">SUM(I33:I41)</f>
        <v>197.26000000000002</v>
      </c>
      <c r="J42" s="19">
        <f t="shared" ref="J42:L42" si="13">SUM(J33:J41)</f>
        <v>690.78</v>
      </c>
      <c r="K42" s="25"/>
      <c r="L42" s="19">
        <f t="shared" si="13"/>
        <v>95.98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1353</v>
      </c>
      <c r="G43" s="32">
        <f t="shared" ref="G43" si="14">G32+G42</f>
        <v>31.620000000000005</v>
      </c>
      <c r="H43" s="32">
        <f t="shared" ref="H43" si="15">H32+H42</f>
        <v>35.14</v>
      </c>
      <c r="I43" s="32">
        <f t="shared" ref="I43" si="16">I32+I42</f>
        <v>302.72000000000003</v>
      </c>
      <c r="J43" s="32">
        <f t="shared" ref="J43:L43" si="17">J32+J42</f>
        <v>1133.1399999999999</v>
      </c>
      <c r="K43" s="32"/>
      <c r="L43" s="32">
        <f t="shared" si="17"/>
        <v>140.32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14.49</v>
      </c>
      <c r="H44" s="40">
        <v>8.01</v>
      </c>
      <c r="I44" s="40">
        <v>5.22</v>
      </c>
      <c r="J44" s="40">
        <v>151.19999999999999</v>
      </c>
      <c r="K44" s="41" t="s">
        <v>51</v>
      </c>
      <c r="L44" s="40">
        <v>23.84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v>150</v>
      </c>
      <c r="G45" s="43">
        <v>2.97</v>
      </c>
      <c r="H45" s="43">
        <v>2.9</v>
      </c>
      <c r="I45" s="43">
        <v>21.14</v>
      </c>
      <c r="J45" s="43">
        <v>122.4</v>
      </c>
      <c r="K45" s="44">
        <v>679</v>
      </c>
      <c r="L45" s="43">
        <v>8.6</v>
      </c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6.2</v>
      </c>
      <c r="H46" s="43">
        <v>5.0999999999999996</v>
      </c>
      <c r="I46" s="43">
        <v>19.399999999999999</v>
      </c>
      <c r="J46" s="43">
        <v>148.30000000000001</v>
      </c>
      <c r="K46" s="44" t="s">
        <v>68</v>
      </c>
      <c r="L46" s="43">
        <v>8.48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2.29</v>
      </c>
      <c r="H47" s="43">
        <v>0.19</v>
      </c>
      <c r="I47" s="43">
        <v>15.05</v>
      </c>
      <c r="J47" s="43">
        <v>71.05</v>
      </c>
      <c r="K47" s="44">
        <v>148</v>
      </c>
      <c r="L47" s="43">
        <v>2.41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150</v>
      </c>
      <c r="G48" s="43">
        <v>0.6</v>
      </c>
      <c r="H48" s="43">
        <v>0.6</v>
      </c>
      <c r="I48" s="43">
        <v>14.7</v>
      </c>
      <c r="J48" s="43">
        <v>77</v>
      </c>
      <c r="K48" s="44">
        <v>368</v>
      </c>
      <c r="L48" s="43">
        <v>15</v>
      </c>
    </row>
    <row r="49" spans="1:12" ht="15" x14ac:dyDescent="0.25">
      <c r="A49" s="23"/>
      <c r="B49" s="15"/>
      <c r="C49" s="11"/>
      <c r="D49" s="6"/>
      <c r="E49" s="42" t="s">
        <v>45</v>
      </c>
      <c r="F49" s="43">
        <v>20</v>
      </c>
      <c r="G49" s="43">
        <v>1.33</v>
      </c>
      <c r="H49" s="43">
        <v>0.17</v>
      </c>
      <c r="I49" s="43">
        <v>8.48</v>
      </c>
      <c r="J49" s="43">
        <v>40.79</v>
      </c>
      <c r="K49" s="44">
        <v>147</v>
      </c>
      <c r="L49" s="43">
        <v>1.54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27.880000000000003</v>
      </c>
      <c r="H51" s="19">
        <f t="shared" ref="H51" si="19">SUM(H44:H50)</f>
        <v>16.970000000000002</v>
      </c>
      <c r="I51" s="19">
        <f t="shared" ref="I51" si="20">SUM(I44:I50)</f>
        <v>83.990000000000009</v>
      </c>
      <c r="J51" s="19">
        <f t="shared" ref="J51:L51" si="21">SUM(J44:J50)</f>
        <v>610.74</v>
      </c>
      <c r="K51" s="25"/>
      <c r="L51" s="19">
        <f t="shared" si="21"/>
        <v>59.87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2.2999999999999998</v>
      </c>
      <c r="H53" s="43">
        <v>3.4</v>
      </c>
      <c r="I53" s="43">
        <v>13.2</v>
      </c>
      <c r="J53" s="43">
        <v>93</v>
      </c>
      <c r="K53" s="44">
        <v>202</v>
      </c>
      <c r="L53" s="43">
        <v>9.2100000000000009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14.3</v>
      </c>
      <c r="H54" s="43">
        <v>11.7</v>
      </c>
      <c r="I54" s="43">
        <v>11.9</v>
      </c>
      <c r="J54" s="43">
        <v>211</v>
      </c>
      <c r="K54" s="44" t="s">
        <v>71</v>
      </c>
      <c r="L54" s="43">
        <v>33.44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4.0199999999999996</v>
      </c>
      <c r="H55" s="43">
        <v>6.6</v>
      </c>
      <c r="I55" s="43">
        <v>53.6</v>
      </c>
      <c r="J55" s="43">
        <v>157.9</v>
      </c>
      <c r="K55" s="44" t="s">
        <v>58</v>
      </c>
      <c r="L55" s="43">
        <v>8.9499999999999993</v>
      </c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3.62</v>
      </c>
      <c r="H56" s="43">
        <v>5.79</v>
      </c>
      <c r="I56" s="43">
        <v>24</v>
      </c>
      <c r="J56" s="43">
        <v>162</v>
      </c>
      <c r="K56" s="44">
        <v>386</v>
      </c>
      <c r="L56" s="43">
        <v>23.6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30</v>
      </c>
      <c r="G57" s="43">
        <v>2.29</v>
      </c>
      <c r="H57" s="43">
        <v>0.19</v>
      </c>
      <c r="I57" s="43">
        <v>15.05</v>
      </c>
      <c r="J57" s="43">
        <v>71.05</v>
      </c>
      <c r="K57" s="44">
        <v>148</v>
      </c>
      <c r="L57" s="43">
        <v>2.41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28</v>
      </c>
      <c r="G58" s="43">
        <v>1.85</v>
      </c>
      <c r="H58" s="43">
        <v>0.24</v>
      </c>
      <c r="I58" s="43">
        <v>11.87</v>
      </c>
      <c r="J58" s="43">
        <v>57.11</v>
      </c>
      <c r="K58" s="44">
        <v>147</v>
      </c>
      <c r="L58" s="43">
        <v>2.16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698</v>
      </c>
      <c r="G61" s="19">
        <f t="shared" ref="G61" si="22">SUM(G52:G60)</f>
        <v>28.380000000000003</v>
      </c>
      <c r="H61" s="19">
        <f t="shared" ref="H61" si="23">SUM(H52:H60)</f>
        <v>27.919999999999998</v>
      </c>
      <c r="I61" s="19">
        <f t="shared" ref="I61" si="24">SUM(I52:I60)</f>
        <v>129.62</v>
      </c>
      <c r="J61" s="19">
        <f t="shared" ref="J61:L61" si="25">SUM(J52:J60)</f>
        <v>752.06</v>
      </c>
      <c r="K61" s="25"/>
      <c r="L61" s="19">
        <f t="shared" si="25"/>
        <v>79.769999999999982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1338</v>
      </c>
      <c r="G62" s="32">
        <f t="shared" ref="G62" si="26">G51+G61</f>
        <v>56.260000000000005</v>
      </c>
      <c r="H62" s="32">
        <f t="shared" ref="H62" si="27">H51+H61</f>
        <v>44.89</v>
      </c>
      <c r="I62" s="32">
        <f t="shared" ref="I62" si="28">I51+I61</f>
        <v>213.61</v>
      </c>
      <c r="J62" s="32">
        <f t="shared" ref="J62:L62" si="29">J51+J61</f>
        <v>1362.8</v>
      </c>
      <c r="K62" s="32"/>
      <c r="L62" s="32">
        <f t="shared" si="29"/>
        <v>139.63999999999999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150</v>
      </c>
      <c r="G63" s="40">
        <v>14.27</v>
      </c>
      <c r="H63" s="40">
        <v>22.16</v>
      </c>
      <c r="I63" s="40">
        <v>2.65</v>
      </c>
      <c r="J63" s="40">
        <v>267.93</v>
      </c>
      <c r="K63" s="41">
        <v>438</v>
      </c>
      <c r="L63" s="40">
        <v>26.29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100</v>
      </c>
      <c r="G64" s="43">
        <v>3.2</v>
      </c>
      <c r="H64" s="43">
        <v>2.5</v>
      </c>
      <c r="I64" s="43">
        <v>16</v>
      </c>
      <c r="J64" s="43">
        <v>99</v>
      </c>
      <c r="K64" s="44">
        <v>128</v>
      </c>
      <c r="L64" s="43">
        <v>29</v>
      </c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3.8</v>
      </c>
      <c r="H65" s="43">
        <v>5.35</v>
      </c>
      <c r="I65" s="43">
        <v>19.600000000000001</v>
      </c>
      <c r="J65" s="43">
        <v>138.1</v>
      </c>
      <c r="K65" s="44">
        <v>959</v>
      </c>
      <c r="L65" s="43">
        <v>8.17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2.29</v>
      </c>
      <c r="H66" s="43">
        <v>0.19</v>
      </c>
      <c r="I66" s="43">
        <v>15.05</v>
      </c>
      <c r="J66" s="43">
        <v>71.05</v>
      </c>
      <c r="K66" s="44">
        <v>148</v>
      </c>
      <c r="L66" s="43">
        <v>2.41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45</v>
      </c>
      <c r="F68" s="43">
        <v>20</v>
      </c>
      <c r="G68" s="43">
        <v>1.33</v>
      </c>
      <c r="H68" s="43">
        <v>0.17</v>
      </c>
      <c r="I68" s="43">
        <v>8.48</v>
      </c>
      <c r="J68" s="43">
        <v>40.79</v>
      </c>
      <c r="K68" s="44">
        <v>147</v>
      </c>
      <c r="L68" s="43">
        <v>1.54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24.89</v>
      </c>
      <c r="H70" s="19">
        <f t="shared" ref="H70" si="31">SUM(H63:H69)</f>
        <v>30.37</v>
      </c>
      <c r="I70" s="19">
        <f t="shared" ref="I70" si="32">SUM(I63:I69)</f>
        <v>61.78</v>
      </c>
      <c r="J70" s="19">
        <f t="shared" ref="J70:L70" si="33">SUM(J63:J69)</f>
        <v>616.86999999999989</v>
      </c>
      <c r="K70" s="25"/>
      <c r="L70" s="19">
        <f t="shared" si="33"/>
        <v>67.410000000000011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1.4</v>
      </c>
      <c r="H72" s="43">
        <v>3.91</v>
      </c>
      <c r="I72" s="43">
        <v>6.79</v>
      </c>
      <c r="J72" s="43">
        <v>67.8</v>
      </c>
      <c r="K72" s="44">
        <v>187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150</v>
      </c>
      <c r="G73" s="43">
        <v>17.21</v>
      </c>
      <c r="H73" s="43">
        <v>4.67</v>
      </c>
      <c r="I73" s="43">
        <v>13.72</v>
      </c>
      <c r="J73" s="43">
        <v>165.63</v>
      </c>
      <c r="K73" s="44" t="s">
        <v>77</v>
      </c>
      <c r="L73" s="43">
        <v>41.65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</v>
      </c>
      <c r="H75" s="43">
        <v>0</v>
      </c>
      <c r="I75" s="43">
        <v>19</v>
      </c>
      <c r="J75" s="43">
        <v>75</v>
      </c>
      <c r="K75" s="44">
        <v>72</v>
      </c>
      <c r="L75" s="43">
        <v>7.68</v>
      </c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30</v>
      </c>
      <c r="G76" s="43">
        <v>2.29</v>
      </c>
      <c r="H76" s="43">
        <v>0.19</v>
      </c>
      <c r="I76" s="43">
        <v>15.05</v>
      </c>
      <c r="J76" s="43">
        <v>71.05</v>
      </c>
      <c r="K76" s="44">
        <v>148</v>
      </c>
      <c r="L76" s="43">
        <v>2.41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28</v>
      </c>
      <c r="G77" s="43">
        <v>1.85</v>
      </c>
      <c r="H77" s="43">
        <v>0.24</v>
      </c>
      <c r="I77" s="43">
        <v>11.87</v>
      </c>
      <c r="J77" s="43">
        <v>57.11</v>
      </c>
      <c r="K77" s="44">
        <v>147</v>
      </c>
      <c r="L77" s="43">
        <v>2.16</v>
      </c>
    </row>
    <row r="78" spans="1:12" ht="15" x14ac:dyDescent="0.25">
      <c r="A78" s="23"/>
      <c r="B78" s="15"/>
      <c r="C78" s="11"/>
      <c r="D78" s="6"/>
      <c r="E78" s="42" t="s">
        <v>104</v>
      </c>
      <c r="F78" s="43">
        <v>215</v>
      </c>
      <c r="G78" s="43">
        <v>1.93</v>
      </c>
      <c r="H78" s="43">
        <v>0.64</v>
      </c>
      <c r="I78" s="43">
        <v>27</v>
      </c>
      <c r="J78" s="43">
        <v>204</v>
      </c>
      <c r="K78" s="44">
        <v>369</v>
      </c>
      <c r="L78" s="43">
        <v>27.95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823</v>
      </c>
      <c r="G80" s="19">
        <f t="shared" ref="G80" si="34">SUM(G71:G79)</f>
        <v>24.68</v>
      </c>
      <c r="H80" s="19">
        <f t="shared" ref="H80" si="35">SUM(H71:H79)</f>
        <v>9.65</v>
      </c>
      <c r="I80" s="19">
        <f t="shared" ref="I80" si="36">SUM(I71:I79)</f>
        <v>93.43</v>
      </c>
      <c r="J80" s="19">
        <f t="shared" ref="J80:L80" si="37">SUM(J71:J79)</f>
        <v>640.59</v>
      </c>
      <c r="K80" s="25"/>
      <c r="L80" s="19">
        <f t="shared" si="37"/>
        <v>85.99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1323</v>
      </c>
      <c r="G81" s="32">
        <f t="shared" ref="G81" si="38">G70+G80</f>
        <v>49.57</v>
      </c>
      <c r="H81" s="32">
        <f t="shared" ref="H81" si="39">H70+H80</f>
        <v>40.020000000000003</v>
      </c>
      <c r="I81" s="32">
        <f t="shared" ref="I81" si="40">I70+I80</f>
        <v>155.21</v>
      </c>
      <c r="J81" s="32">
        <f t="shared" ref="J81:L81" si="41">J70+J80</f>
        <v>1257.46</v>
      </c>
      <c r="K81" s="32"/>
      <c r="L81" s="32">
        <f t="shared" si="41"/>
        <v>153.4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100</v>
      </c>
      <c r="G82" s="40">
        <v>9.33</v>
      </c>
      <c r="H82" s="40">
        <v>5.77</v>
      </c>
      <c r="I82" s="40">
        <v>7.96</v>
      </c>
      <c r="J82" s="40">
        <v>141.37</v>
      </c>
      <c r="K82" s="41">
        <v>7007</v>
      </c>
      <c r="L82" s="40">
        <v>26.7</v>
      </c>
    </row>
    <row r="83" spans="1:12" ht="15" x14ac:dyDescent="0.25">
      <c r="A83" s="23"/>
      <c r="B83" s="15"/>
      <c r="C83" s="11"/>
      <c r="D83" s="6"/>
      <c r="E83" s="42" t="s">
        <v>63</v>
      </c>
      <c r="F83" s="43">
        <v>150</v>
      </c>
      <c r="G83" s="43">
        <v>3.06</v>
      </c>
      <c r="H83" s="43">
        <v>4.8</v>
      </c>
      <c r="I83" s="43">
        <v>20.440000000000001</v>
      </c>
      <c r="J83" s="43">
        <v>137.25</v>
      </c>
      <c r="K83" s="44">
        <v>694</v>
      </c>
      <c r="L83" s="43">
        <v>10.93</v>
      </c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4.51</v>
      </c>
      <c r="H84" s="43">
        <v>1.1399999999999999</v>
      </c>
      <c r="I84" s="43">
        <v>7.71</v>
      </c>
      <c r="J84" s="43">
        <v>57.33</v>
      </c>
      <c r="K84" s="44">
        <v>377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2.29</v>
      </c>
      <c r="H85" s="43">
        <v>0.19</v>
      </c>
      <c r="I85" s="43">
        <v>15.05</v>
      </c>
      <c r="J85" s="43">
        <v>71.05</v>
      </c>
      <c r="K85" s="44">
        <v>148</v>
      </c>
      <c r="L85" s="43">
        <v>2.41</v>
      </c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157</v>
      </c>
      <c r="G86" s="43">
        <v>0.6</v>
      </c>
      <c r="H86" s="43">
        <v>0.6</v>
      </c>
      <c r="I86" s="43">
        <v>14.7</v>
      </c>
      <c r="J86" s="43">
        <v>77</v>
      </c>
      <c r="K86" s="44">
        <v>368</v>
      </c>
      <c r="L86" s="43">
        <v>15.7</v>
      </c>
    </row>
    <row r="87" spans="1:12" ht="15" x14ac:dyDescent="0.25">
      <c r="A87" s="23"/>
      <c r="B87" s="15"/>
      <c r="C87" s="11"/>
      <c r="D87" s="6"/>
      <c r="E87" s="42" t="s">
        <v>45</v>
      </c>
      <c r="F87" s="43">
        <v>20</v>
      </c>
      <c r="G87" s="43">
        <v>1.33</v>
      </c>
      <c r="H87" s="43">
        <v>0.17</v>
      </c>
      <c r="I87" s="43">
        <v>8.48</v>
      </c>
      <c r="J87" s="43">
        <v>40.79</v>
      </c>
      <c r="K87" s="44">
        <v>147</v>
      </c>
      <c r="L87" s="43">
        <v>1.54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657</v>
      </c>
      <c r="G89" s="19">
        <f t="shared" ref="G89" si="42">SUM(G82:G88)</f>
        <v>21.119999999999997</v>
      </c>
      <c r="H89" s="19">
        <f t="shared" ref="H89" si="43">SUM(H82:H88)</f>
        <v>12.67</v>
      </c>
      <c r="I89" s="19">
        <f t="shared" ref="I89" si="44">SUM(I82:I88)</f>
        <v>74.34</v>
      </c>
      <c r="J89" s="19">
        <f t="shared" ref="J89:L89" si="45">SUM(J82:J88)</f>
        <v>524.79</v>
      </c>
      <c r="K89" s="25"/>
      <c r="L89" s="19">
        <f t="shared" si="45"/>
        <v>60.279999999999994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43">
        <v>0.43</v>
      </c>
      <c r="H90" s="43">
        <v>0.01</v>
      </c>
      <c r="I90" s="43">
        <v>1.74</v>
      </c>
      <c r="J90" s="43">
        <v>11</v>
      </c>
      <c r="K90" s="44">
        <v>71</v>
      </c>
      <c r="L90" s="43">
        <v>7.2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2.15</v>
      </c>
      <c r="H91" s="43">
        <v>2.27</v>
      </c>
      <c r="I91" s="43">
        <v>13.71</v>
      </c>
      <c r="J91" s="43">
        <v>83.8</v>
      </c>
      <c r="K91" s="44">
        <v>208</v>
      </c>
      <c r="L91" s="43">
        <v>3.2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10.199999999999999</v>
      </c>
      <c r="H92" s="43">
        <v>10.8</v>
      </c>
      <c r="I92" s="43">
        <v>8.6</v>
      </c>
      <c r="J92" s="43">
        <v>220</v>
      </c>
      <c r="K92" s="44" t="s">
        <v>82</v>
      </c>
      <c r="L92" s="43">
        <v>53.17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2.8</v>
      </c>
      <c r="H93" s="43">
        <v>4.43</v>
      </c>
      <c r="I93" s="43">
        <v>16.899999999999999</v>
      </c>
      <c r="J93" s="43">
        <v>116</v>
      </c>
      <c r="K93" s="44">
        <v>321</v>
      </c>
      <c r="L93" s="43">
        <v>5.79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</v>
      </c>
      <c r="H94" s="43">
        <v>0.3</v>
      </c>
      <c r="I94" s="43">
        <v>24</v>
      </c>
      <c r="J94" s="43">
        <v>92</v>
      </c>
      <c r="K94" s="44">
        <v>134</v>
      </c>
      <c r="L94" s="43">
        <v>11</v>
      </c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30</v>
      </c>
      <c r="G95" s="43">
        <v>2.29</v>
      </c>
      <c r="H95" s="43">
        <v>0.19</v>
      </c>
      <c r="I95" s="43">
        <v>15.05</v>
      </c>
      <c r="J95" s="43">
        <v>71.05</v>
      </c>
      <c r="K95" s="44">
        <v>148</v>
      </c>
      <c r="L95" s="43">
        <v>2.41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28</v>
      </c>
      <c r="G96" s="43">
        <v>1.85</v>
      </c>
      <c r="H96" s="43">
        <v>0.24</v>
      </c>
      <c r="I96" s="43">
        <v>11.87</v>
      </c>
      <c r="J96" s="43">
        <v>57.11</v>
      </c>
      <c r="K96" s="44">
        <v>147</v>
      </c>
      <c r="L96" s="43">
        <v>2.16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768</v>
      </c>
      <c r="G99" s="19">
        <f t="shared" ref="G99" si="46">SUM(G90:G98)</f>
        <v>20.72</v>
      </c>
      <c r="H99" s="19">
        <f t="shared" ref="H99" si="47">SUM(H90:H98)</f>
        <v>18.239999999999998</v>
      </c>
      <c r="I99" s="19">
        <f t="shared" ref="I99" si="48">SUM(I90:I98)</f>
        <v>91.87</v>
      </c>
      <c r="J99" s="19">
        <f t="shared" ref="J99:L99" si="49">SUM(J90:J98)</f>
        <v>650.95999999999992</v>
      </c>
      <c r="K99" s="25"/>
      <c r="L99" s="19">
        <f t="shared" si="49"/>
        <v>84.929999999999993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1425</v>
      </c>
      <c r="G100" s="32">
        <f t="shared" ref="G100" si="50">G89+G99</f>
        <v>41.839999999999996</v>
      </c>
      <c r="H100" s="32">
        <f t="shared" ref="H100" si="51">H89+H99</f>
        <v>30.909999999999997</v>
      </c>
      <c r="I100" s="32">
        <f t="shared" ref="I100" si="52">I89+I99</f>
        <v>166.21</v>
      </c>
      <c r="J100" s="32">
        <f t="shared" ref="J100:L100" si="53">J89+J99</f>
        <v>1175.75</v>
      </c>
      <c r="K100" s="32"/>
      <c r="L100" s="32">
        <f t="shared" si="53"/>
        <v>145.20999999999998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180</v>
      </c>
      <c r="G101" s="40">
        <v>7.69</v>
      </c>
      <c r="H101" s="40">
        <v>13.38</v>
      </c>
      <c r="I101" s="40">
        <v>39.479999999999997</v>
      </c>
      <c r="J101" s="40">
        <v>226.5</v>
      </c>
      <c r="K101" s="41">
        <v>5</v>
      </c>
      <c r="L101" s="40">
        <v>10.7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100</v>
      </c>
      <c r="G102" s="43">
        <v>3.2</v>
      </c>
      <c r="H102" s="43">
        <v>2.5</v>
      </c>
      <c r="I102" s="43">
        <v>16</v>
      </c>
      <c r="J102" s="43">
        <v>99</v>
      </c>
      <c r="K102" s="44">
        <v>128</v>
      </c>
      <c r="L102" s="43">
        <v>29</v>
      </c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3.8</v>
      </c>
      <c r="H103" s="43">
        <v>5.35</v>
      </c>
      <c r="I103" s="43">
        <v>19.600000000000001</v>
      </c>
      <c r="J103" s="43">
        <v>138.1</v>
      </c>
      <c r="K103" s="44">
        <v>959</v>
      </c>
      <c r="L103" s="43">
        <v>8.17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2.29</v>
      </c>
      <c r="H104" s="43">
        <v>0.19</v>
      </c>
      <c r="I104" s="43">
        <v>15.05</v>
      </c>
      <c r="J104" s="43">
        <v>71.05</v>
      </c>
      <c r="K104" s="44">
        <v>148</v>
      </c>
      <c r="L104" s="43">
        <v>2.41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20</v>
      </c>
      <c r="G106" s="43">
        <v>1.33</v>
      </c>
      <c r="H106" s="43">
        <v>0.17</v>
      </c>
      <c r="I106" s="43">
        <v>8.48</v>
      </c>
      <c r="J106" s="43">
        <v>40.79</v>
      </c>
      <c r="K106" s="44">
        <v>147</v>
      </c>
      <c r="L106" s="43">
        <v>1.54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18.310000000000002</v>
      </c>
      <c r="H108" s="19">
        <f t="shared" si="54"/>
        <v>21.590000000000003</v>
      </c>
      <c r="I108" s="19">
        <f t="shared" si="54"/>
        <v>98.61</v>
      </c>
      <c r="J108" s="19">
        <f t="shared" si="54"/>
        <v>575.43999999999994</v>
      </c>
      <c r="K108" s="25"/>
      <c r="L108" s="19">
        <f t="shared" ref="L108" si="55">SUM(L101:L107)</f>
        <v>51.82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200</v>
      </c>
      <c r="G110" s="43">
        <v>1.68</v>
      </c>
      <c r="H110" s="43">
        <v>4.09</v>
      </c>
      <c r="I110" s="43">
        <v>13.27</v>
      </c>
      <c r="J110" s="43">
        <v>96.6</v>
      </c>
      <c r="K110" s="44">
        <v>197</v>
      </c>
      <c r="L110" s="43">
        <v>3.31</v>
      </c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150</v>
      </c>
      <c r="G111" s="43">
        <v>18.05</v>
      </c>
      <c r="H111" s="43">
        <v>13.56</v>
      </c>
      <c r="I111" s="43">
        <v>14.88</v>
      </c>
      <c r="J111" s="43">
        <v>272</v>
      </c>
      <c r="K111" s="44" t="s">
        <v>87</v>
      </c>
      <c r="L111" s="43">
        <v>64.91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0.16</v>
      </c>
      <c r="H113" s="43">
        <v>0.16</v>
      </c>
      <c r="I113" s="43">
        <v>13.48</v>
      </c>
      <c r="J113" s="43">
        <v>56.94</v>
      </c>
      <c r="K113" s="44">
        <v>394</v>
      </c>
      <c r="L113" s="43">
        <v>2.77</v>
      </c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30</v>
      </c>
      <c r="G114" s="43">
        <v>2.29</v>
      </c>
      <c r="H114" s="43">
        <v>0.19</v>
      </c>
      <c r="I114" s="43">
        <v>15.05</v>
      </c>
      <c r="J114" s="43">
        <v>71.05</v>
      </c>
      <c r="K114" s="44">
        <v>148</v>
      </c>
      <c r="L114" s="43">
        <v>2.41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28</v>
      </c>
      <c r="G115" s="43">
        <v>1.85</v>
      </c>
      <c r="H115" s="43">
        <v>0.24</v>
      </c>
      <c r="I115" s="43">
        <v>11.87</v>
      </c>
      <c r="J115" s="43">
        <v>57.11</v>
      </c>
      <c r="K115" s="44">
        <v>147</v>
      </c>
      <c r="L115" s="43">
        <v>2.16</v>
      </c>
    </row>
    <row r="116" spans="1:12" ht="15" x14ac:dyDescent="0.25">
      <c r="A116" s="23"/>
      <c r="B116" s="15"/>
      <c r="C116" s="11"/>
      <c r="D116" s="6"/>
      <c r="E116" s="42" t="s">
        <v>104</v>
      </c>
      <c r="F116" s="43">
        <v>166</v>
      </c>
      <c r="G116" s="43">
        <v>1.49</v>
      </c>
      <c r="H116" s="43">
        <v>0.5</v>
      </c>
      <c r="I116" s="43">
        <v>20.87</v>
      </c>
      <c r="J116" s="43">
        <v>94.43</v>
      </c>
      <c r="K116" s="44">
        <v>369</v>
      </c>
      <c r="L116" s="43">
        <v>21.58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774</v>
      </c>
      <c r="G118" s="19">
        <f t="shared" ref="G118:J118" si="56">SUM(G109:G117)</f>
        <v>25.52</v>
      </c>
      <c r="H118" s="19">
        <f t="shared" si="56"/>
        <v>18.739999999999998</v>
      </c>
      <c r="I118" s="19">
        <f t="shared" si="56"/>
        <v>89.42</v>
      </c>
      <c r="J118" s="19">
        <f t="shared" si="56"/>
        <v>648.13000000000011</v>
      </c>
      <c r="K118" s="25"/>
      <c r="L118" s="19">
        <f t="shared" ref="L118" si="57">SUM(L109:L117)</f>
        <v>97.139999999999986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1304</v>
      </c>
      <c r="G119" s="32">
        <f t="shared" ref="G119" si="58">G108+G118</f>
        <v>43.83</v>
      </c>
      <c r="H119" s="32">
        <f t="shared" ref="H119" si="59">H108+H118</f>
        <v>40.33</v>
      </c>
      <c r="I119" s="32">
        <f t="shared" ref="I119" si="60">I108+I118</f>
        <v>188.03</v>
      </c>
      <c r="J119" s="32">
        <f t="shared" ref="J119:L119" si="61">J108+J118</f>
        <v>1223.5700000000002</v>
      </c>
      <c r="K119" s="32"/>
      <c r="L119" s="32">
        <f t="shared" si="61"/>
        <v>148.95999999999998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180</v>
      </c>
      <c r="G120" s="40">
        <v>10.81</v>
      </c>
      <c r="H120" s="40">
        <v>14.04</v>
      </c>
      <c r="I120" s="40">
        <v>26.52</v>
      </c>
      <c r="J120" s="40">
        <v>247.08</v>
      </c>
      <c r="K120" s="41">
        <v>748</v>
      </c>
      <c r="L120" s="40">
        <v>50.11</v>
      </c>
    </row>
    <row r="121" spans="1:12" ht="15" x14ac:dyDescent="0.25">
      <c r="A121" s="14"/>
      <c r="B121" s="15"/>
      <c r="C121" s="11"/>
      <c r="D121" s="6"/>
      <c r="E121" s="42" t="s">
        <v>47</v>
      </c>
      <c r="F121" s="43" t="s">
        <v>46</v>
      </c>
      <c r="G121" s="43">
        <v>3</v>
      </c>
      <c r="H121" s="43">
        <v>10.17</v>
      </c>
      <c r="I121" s="43">
        <v>14.71</v>
      </c>
      <c r="J121" s="43">
        <v>120.37</v>
      </c>
      <c r="K121" s="44">
        <v>3</v>
      </c>
      <c r="L121" s="43">
        <v>9.64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3.62</v>
      </c>
      <c r="H122" s="43">
        <v>5.79</v>
      </c>
      <c r="I122" s="43">
        <v>24</v>
      </c>
      <c r="J122" s="43">
        <v>162</v>
      </c>
      <c r="K122" s="44">
        <v>386</v>
      </c>
      <c r="L122" s="43">
        <v>23.6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1.33</v>
      </c>
      <c r="H123" s="43">
        <v>0.17</v>
      </c>
      <c r="I123" s="43">
        <v>8.48</v>
      </c>
      <c r="J123" s="43">
        <v>40.79</v>
      </c>
      <c r="K123" s="44">
        <v>147</v>
      </c>
      <c r="L123" s="43">
        <v>1.54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18.759999999999998</v>
      </c>
      <c r="H127" s="19">
        <f t="shared" si="62"/>
        <v>30.17</v>
      </c>
      <c r="I127" s="19">
        <f t="shared" si="62"/>
        <v>73.710000000000008</v>
      </c>
      <c r="J127" s="19">
        <f t="shared" si="62"/>
        <v>570.24</v>
      </c>
      <c r="K127" s="25"/>
      <c r="L127" s="19">
        <f t="shared" ref="L127" si="63">SUM(L120:L126)</f>
        <v>84.89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0.43</v>
      </c>
      <c r="H128" s="43">
        <v>0.01</v>
      </c>
      <c r="I128" s="43">
        <v>1.74</v>
      </c>
      <c r="J128" s="43">
        <v>11</v>
      </c>
      <c r="K128" s="44">
        <v>71</v>
      </c>
      <c r="L128" s="43">
        <v>6.9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187</v>
      </c>
      <c r="L129" s="43">
        <v>4.1399999999999997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20.2</v>
      </c>
      <c r="H130" s="43">
        <v>4.2</v>
      </c>
      <c r="I130" s="43">
        <v>4</v>
      </c>
      <c r="J130" s="43">
        <v>134</v>
      </c>
      <c r="K130" s="44" t="s">
        <v>91</v>
      </c>
      <c r="L130" s="43">
        <v>43.69</v>
      </c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3.6</v>
      </c>
      <c r="H131" s="43">
        <v>4.32</v>
      </c>
      <c r="I131" s="43">
        <v>37.53</v>
      </c>
      <c r="J131" s="43">
        <v>203.55</v>
      </c>
      <c r="K131" s="44">
        <v>679</v>
      </c>
      <c r="L131" s="43">
        <v>7.89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>
        <v>0.3</v>
      </c>
      <c r="I132" s="43">
        <v>24</v>
      </c>
      <c r="J132" s="43">
        <v>92</v>
      </c>
      <c r="K132" s="44">
        <v>134</v>
      </c>
      <c r="L132" s="43">
        <v>11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30</v>
      </c>
      <c r="G133" s="43">
        <v>2.29</v>
      </c>
      <c r="H133" s="43">
        <v>0.19</v>
      </c>
      <c r="I133" s="43">
        <v>15.05</v>
      </c>
      <c r="J133" s="43">
        <v>71.05</v>
      </c>
      <c r="K133" s="44">
        <v>148</v>
      </c>
      <c r="L133" s="43">
        <v>2.41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28</v>
      </c>
      <c r="G134" s="43">
        <v>1.85</v>
      </c>
      <c r="H134" s="43">
        <v>0.24</v>
      </c>
      <c r="I134" s="43">
        <v>11.87</v>
      </c>
      <c r="J134" s="43">
        <v>57.11</v>
      </c>
      <c r="K134" s="44">
        <v>147</v>
      </c>
      <c r="L134" s="43">
        <v>2.16</v>
      </c>
    </row>
    <row r="135" spans="1:12" ht="15" x14ac:dyDescent="0.25">
      <c r="A135" s="14"/>
      <c r="B135" s="15"/>
      <c r="C135" s="11"/>
      <c r="D135" s="6"/>
      <c r="E135" s="42" t="s">
        <v>48</v>
      </c>
      <c r="F135" s="43">
        <v>82</v>
      </c>
      <c r="G135" s="43">
        <v>0.33</v>
      </c>
      <c r="H135" s="43">
        <v>0.33</v>
      </c>
      <c r="I135" s="43">
        <v>8.0399999999999991</v>
      </c>
      <c r="J135" s="43">
        <v>36.08</v>
      </c>
      <c r="K135" s="44">
        <v>368</v>
      </c>
      <c r="L135" s="43">
        <v>8.1999999999999993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31.099999999999998</v>
      </c>
      <c r="H137" s="19">
        <f t="shared" si="64"/>
        <v>13.500000000000002</v>
      </c>
      <c r="I137" s="19">
        <f t="shared" si="64"/>
        <v>109.02000000000001</v>
      </c>
      <c r="J137" s="19">
        <f t="shared" si="64"/>
        <v>672.59</v>
      </c>
      <c r="K137" s="25"/>
      <c r="L137" s="19">
        <f t="shared" ref="L137" si="65">SUM(L128:L136)</f>
        <v>86.39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1250</v>
      </c>
      <c r="G138" s="32">
        <f t="shared" ref="G138" si="66">G127+G137</f>
        <v>49.86</v>
      </c>
      <c r="H138" s="32">
        <f t="shared" ref="H138" si="67">H127+H137</f>
        <v>43.67</v>
      </c>
      <c r="I138" s="32">
        <f t="shared" ref="I138" si="68">I127+I137</f>
        <v>182.73000000000002</v>
      </c>
      <c r="J138" s="32">
        <f t="shared" ref="J138:L138" si="69">J127+J137</f>
        <v>1242.83</v>
      </c>
      <c r="K138" s="32"/>
      <c r="L138" s="32">
        <f t="shared" si="69"/>
        <v>171.28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86</v>
      </c>
      <c r="F139" s="43">
        <v>150</v>
      </c>
      <c r="G139" s="43">
        <v>18.05</v>
      </c>
      <c r="H139" s="43">
        <v>13.56</v>
      </c>
      <c r="I139" s="43">
        <v>14.88</v>
      </c>
      <c r="J139" s="43">
        <v>272</v>
      </c>
      <c r="K139" s="44" t="s">
        <v>87</v>
      </c>
      <c r="L139" s="40">
        <v>64.91</v>
      </c>
    </row>
    <row r="140" spans="1:12" ht="15" x14ac:dyDescent="0.25">
      <c r="A140" s="23"/>
      <c r="B140" s="15"/>
      <c r="C140" s="11"/>
      <c r="D140" s="6"/>
      <c r="E140" s="42" t="s">
        <v>56</v>
      </c>
      <c r="F140" s="43">
        <v>30</v>
      </c>
      <c r="G140" s="43">
        <v>2.19</v>
      </c>
      <c r="H140" s="43">
        <v>2.85</v>
      </c>
      <c r="I140" s="43">
        <v>21.65</v>
      </c>
      <c r="J140" s="43">
        <v>121.34</v>
      </c>
      <c r="K140" s="44"/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3">
        <v>17.399999999999999</v>
      </c>
      <c r="J141" s="43">
        <v>70.400000000000006</v>
      </c>
      <c r="K141" s="44">
        <v>868</v>
      </c>
      <c r="L141" s="43">
        <v>2.06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2.29</v>
      </c>
      <c r="H142" s="43">
        <v>0.19</v>
      </c>
      <c r="I142" s="43">
        <v>15.05</v>
      </c>
      <c r="J142" s="43">
        <v>71.05</v>
      </c>
      <c r="K142" s="44">
        <v>148</v>
      </c>
      <c r="L142" s="43">
        <v>2.41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20</v>
      </c>
      <c r="G144" s="43">
        <v>1.33</v>
      </c>
      <c r="H144" s="43">
        <v>0.17</v>
      </c>
      <c r="I144" s="43">
        <v>8.48</v>
      </c>
      <c r="J144" s="43">
        <v>40.79</v>
      </c>
      <c r="K144" s="44">
        <v>147</v>
      </c>
      <c r="L144" s="43">
        <v>1.54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24.060000000000002</v>
      </c>
      <c r="H146" s="19">
        <f t="shared" si="70"/>
        <v>16.770000000000003</v>
      </c>
      <c r="I146" s="19">
        <f t="shared" si="70"/>
        <v>77.460000000000008</v>
      </c>
      <c r="J146" s="19">
        <f t="shared" si="70"/>
        <v>575.57999999999993</v>
      </c>
      <c r="K146" s="25"/>
      <c r="L146" s="19">
        <f t="shared" ref="L146" si="71">SUM(L139:L145)</f>
        <v>86.92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7.26</v>
      </c>
      <c r="H148" s="43">
        <v>6.22</v>
      </c>
      <c r="I148" s="43">
        <v>4</v>
      </c>
      <c r="J148" s="43">
        <v>82</v>
      </c>
      <c r="K148" s="44">
        <v>49</v>
      </c>
      <c r="L148" s="43">
        <v>13.34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608</v>
      </c>
      <c r="L149" s="43">
        <v>50.64</v>
      </c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1.8</v>
      </c>
      <c r="H150" s="43">
        <v>3.24</v>
      </c>
      <c r="I150" s="43">
        <v>23.4</v>
      </c>
      <c r="J150" s="43">
        <v>148.91999999999999</v>
      </c>
      <c r="K150" s="44">
        <v>336</v>
      </c>
      <c r="L150" s="43">
        <v>8.83</v>
      </c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4.51</v>
      </c>
      <c r="H151" s="43">
        <v>1.1399999999999999</v>
      </c>
      <c r="I151" s="43">
        <v>7.71</v>
      </c>
      <c r="J151" s="43">
        <v>57.33</v>
      </c>
      <c r="K151" s="44">
        <v>377</v>
      </c>
      <c r="L151" s="43">
        <v>3.08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28</v>
      </c>
      <c r="G153" s="43">
        <v>1.85</v>
      </c>
      <c r="H153" s="43">
        <v>0.24</v>
      </c>
      <c r="I153" s="43">
        <v>11.87</v>
      </c>
      <c r="J153" s="43">
        <v>57.11</v>
      </c>
      <c r="K153" s="44">
        <v>147</v>
      </c>
      <c r="L153" s="43">
        <v>2.16</v>
      </c>
    </row>
    <row r="154" spans="1:12" ht="15" x14ac:dyDescent="0.25">
      <c r="A154" s="23"/>
      <c r="B154" s="15"/>
      <c r="C154" s="11"/>
      <c r="D154" s="6"/>
      <c r="E154" s="42" t="s">
        <v>48</v>
      </c>
      <c r="F154" s="43">
        <v>78</v>
      </c>
      <c r="G154" s="43">
        <v>0.3</v>
      </c>
      <c r="H154" s="43">
        <v>0.3</v>
      </c>
      <c r="I154" s="43">
        <v>7.64</v>
      </c>
      <c r="J154" s="43">
        <v>34.32</v>
      </c>
      <c r="K154" s="44">
        <v>368</v>
      </c>
      <c r="L154" s="43">
        <v>7.8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756</v>
      </c>
      <c r="G156" s="19">
        <f t="shared" ref="G156:J156" si="72">SUM(G147:G155)</f>
        <v>31.270000000000007</v>
      </c>
      <c r="H156" s="19">
        <f t="shared" si="72"/>
        <v>22.689999999999998</v>
      </c>
      <c r="I156" s="19">
        <f t="shared" si="72"/>
        <v>70.319999999999993</v>
      </c>
      <c r="J156" s="19">
        <f t="shared" si="72"/>
        <v>608.43000000000006</v>
      </c>
      <c r="K156" s="25"/>
      <c r="L156" s="19">
        <f t="shared" ref="L156" si="73">SUM(L147:L155)</f>
        <v>85.85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1186</v>
      </c>
      <c r="G157" s="32">
        <f t="shared" ref="G157" si="74">G146+G156</f>
        <v>55.330000000000013</v>
      </c>
      <c r="H157" s="32">
        <f t="shared" ref="H157" si="75">H146+H156</f>
        <v>39.46</v>
      </c>
      <c r="I157" s="32">
        <f t="shared" ref="I157" si="76">I146+I156</f>
        <v>147.78</v>
      </c>
      <c r="J157" s="32">
        <f t="shared" ref="J157:L157" si="77">J146+J156</f>
        <v>1184.01</v>
      </c>
      <c r="K157" s="32"/>
      <c r="L157" s="32">
        <f t="shared" si="77"/>
        <v>172.76999999999998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100</v>
      </c>
      <c r="G158" s="40">
        <v>14.99</v>
      </c>
      <c r="H158" s="40">
        <v>5.0599999999999996</v>
      </c>
      <c r="I158" s="40">
        <v>9.59</v>
      </c>
      <c r="J158" s="40">
        <v>143.75</v>
      </c>
      <c r="K158" s="41">
        <v>7007</v>
      </c>
      <c r="L158" s="40">
        <v>31.29</v>
      </c>
    </row>
    <row r="159" spans="1:12" ht="15" x14ac:dyDescent="0.25">
      <c r="A159" s="23"/>
      <c r="B159" s="15"/>
      <c r="C159" s="11"/>
      <c r="D159" s="6"/>
      <c r="E159" s="42" t="s">
        <v>97</v>
      </c>
      <c r="F159" s="43">
        <v>180</v>
      </c>
      <c r="G159" s="43">
        <v>2.76</v>
      </c>
      <c r="H159" s="43">
        <v>4.08</v>
      </c>
      <c r="I159" s="43">
        <v>17.64</v>
      </c>
      <c r="J159" s="43">
        <v>160.61000000000001</v>
      </c>
      <c r="K159" s="44">
        <v>692</v>
      </c>
      <c r="L159" s="43">
        <v>10.36</v>
      </c>
    </row>
    <row r="160" spans="1:12" ht="15" x14ac:dyDescent="0.25">
      <c r="A160" s="23"/>
      <c r="B160" s="15"/>
      <c r="C160" s="11"/>
      <c r="D160" s="7" t="s">
        <v>22</v>
      </c>
      <c r="E160" s="42" t="s">
        <v>98</v>
      </c>
      <c r="F160" s="43">
        <v>200</v>
      </c>
      <c r="G160" s="43">
        <v>0.21</v>
      </c>
      <c r="H160" s="43">
        <v>0.15</v>
      </c>
      <c r="I160" s="43">
        <v>17.37</v>
      </c>
      <c r="J160" s="43">
        <v>71.67</v>
      </c>
      <c r="K160" s="44">
        <v>34</v>
      </c>
      <c r="L160" s="43">
        <v>3.92</v>
      </c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30</v>
      </c>
      <c r="G161" s="43">
        <v>2.29</v>
      </c>
      <c r="H161" s="43">
        <v>0.19</v>
      </c>
      <c r="I161" s="43">
        <v>15.05</v>
      </c>
      <c r="J161" s="43">
        <v>71.05</v>
      </c>
      <c r="K161" s="44">
        <v>148</v>
      </c>
      <c r="L161" s="43">
        <v>2.41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45</v>
      </c>
      <c r="F163" s="43">
        <v>20</v>
      </c>
      <c r="G163" s="43">
        <v>1.33</v>
      </c>
      <c r="H163" s="43">
        <v>0.17</v>
      </c>
      <c r="I163" s="43">
        <v>8.48</v>
      </c>
      <c r="J163" s="43">
        <v>40.79</v>
      </c>
      <c r="K163" s="44">
        <v>147</v>
      </c>
      <c r="L163" s="43">
        <v>1.54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21.58</v>
      </c>
      <c r="H165" s="19">
        <f t="shared" si="78"/>
        <v>9.65</v>
      </c>
      <c r="I165" s="19">
        <f t="shared" si="78"/>
        <v>68.13000000000001</v>
      </c>
      <c r="J165" s="19">
        <f t="shared" si="78"/>
        <v>487.87000000000006</v>
      </c>
      <c r="K165" s="25"/>
      <c r="L165" s="19">
        <f t="shared" ref="L165" si="79">SUM(L158:L164)</f>
        <v>49.52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60</v>
      </c>
      <c r="G166" s="43">
        <v>0.43</v>
      </c>
      <c r="H166" s="43">
        <v>0.01</v>
      </c>
      <c r="I166" s="43">
        <v>1.74</v>
      </c>
      <c r="J166" s="43">
        <v>11</v>
      </c>
      <c r="K166" s="44">
        <v>71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1.75</v>
      </c>
      <c r="H167" s="43">
        <v>3.53</v>
      </c>
      <c r="I167" s="43">
        <v>9.67</v>
      </c>
      <c r="J167" s="43">
        <v>92.62</v>
      </c>
      <c r="K167" s="44">
        <v>145</v>
      </c>
      <c r="L167" s="43">
        <v>7.9</v>
      </c>
    </row>
    <row r="168" spans="1:12" ht="15" x14ac:dyDescent="0.25">
      <c r="A168" s="23"/>
      <c r="B168" s="15"/>
      <c r="C168" s="11"/>
      <c r="D168" s="7" t="s">
        <v>28</v>
      </c>
      <c r="E168" s="39" t="s">
        <v>43</v>
      </c>
      <c r="F168" s="40">
        <v>100</v>
      </c>
      <c r="G168" s="40">
        <v>23.8</v>
      </c>
      <c r="H168" s="40">
        <v>19.52</v>
      </c>
      <c r="I168" s="40">
        <v>5.74</v>
      </c>
      <c r="J168" s="51">
        <v>203</v>
      </c>
      <c r="K168" s="41">
        <v>591</v>
      </c>
      <c r="L168" s="43">
        <v>45.06</v>
      </c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5.76</v>
      </c>
      <c r="H169" s="43">
        <v>5.29</v>
      </c>
      <c r="I169" s="43">
        <v>41.76</v>
      </c>
      <c r="J169" s="52">
        <v>167.4</v>
      </c>
      <c r="K169" s="44">
        <v>688</v>
      </c>
      <c r="L169" s="43">
        <v>5.53</v>
      </c>
    </row>
    <row r="170" spans="1:12" ht="15" x14ac:dyDescent="0.25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</v>
      </c>
      <c r="H170" s="43">
        <v>0</v>
      </c>
      <c r="I170" s="43">
        <v>19</v>
      </c>
      <c r="J170" s="43">
        <v>75</v>
      </c>
      <c r="K170" s="44">
        <v>2108</v>
      </c>
      <c r="L170" s="43">
        <v>8.4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30</v>
      </c>
      <c r="G171" s="43">
        <v>2.29</v>
      </c>
      <c r="H171" s="43">
        <v>0.19</v>
      </c>
      <c r="I171" s="43">
        <v>15.05</v>
      </c>
      <c r="J171" s="43">
        <v>71.05</v>
      </c>
      <c r="K171" s="44">
        <v>148</v>
      </c>
      <c r="L171" s="43">
        <v>2.41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28</v>
      </c>
      <c r="G172" s="43">
        <v>1.85</v>
      </c>
      <c r="H172" s="43">
        <v>0.24</v>
      </c>
      <c r="I172" s="43">
        <v>11.87</v>
      </c>
      <c r="J172" s="43">
        <v>57.11</v>
      </c>
      <c r="K172" s="44">
        <v>147</v>
      </c>
      <c r="L172" s="43">
        <v>2.16</v>
      </c>
    </row>
    <row r="173" spans="1:12" ht="15" x14ac:dyDescent="0.25">
      <c r="A173" s="23"/>
      <c r="B173" s="15"/>
      <c r="C173" s="11"/>
      <c r="D173" s="6"/>
      <c r="E173" s="42" t="s">
        <v>65</v>
      </c>
      <c r="F173" s="43">
        <v>100</v>
      </c>
      <c r="G173" s="43">
        <v>3.2</v>
      </c>
      <c r="H173" s="43">
        <v>2.5</v>
      </c>
      <c r="I173" s="43">
        <v>16</v>
      </c>
      <c r="J173" s="43">
        <v>99</v>
      </c>
      <c r="K173" s="44">
        <v>128</v>
      </c>
      <c r="L173" s="43">
        <v>29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868</v>
      </c>
      <c r="G175" s="19">
        <f t="shared" ref="G175:J175" si="80">SUM(G166:G174)</f>
        <v>39.080000000000005</v>
      </c>
      <c r="H175" s="19">
        <f t="shared" si="80"/>
        <v>31.279999999999998</v>
      </c>
      <c r="I175" s="19">
        <f t="shared" si="80"/>
        <v>120.83</v>
      </c>
      <c r="J175" s="19">
        <f t="shared" si="80"/>
        <v>776.18</v>
      </c>
      <c r="K175" s="25"/>
      <c r="L175" s="19">
        <f t="shared" ref="L175" si="81">SUM(L166:L174)</f>
        <v>107.66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1398</v>
      </c>
      <c r="G176" s="32">
        <f t="shared" ref="G176" si="82">G165+G175</f>
        <v>60.660000000000004</v>
      </c>
      <c r="H176" s="32">
        <f t="shared" ref="H176" si="83">H165+H175</f>
        <v>40.93</v>
      </c>
      <c r="I176" s="32">
        <f t="shared" ref="I176" si="84">I165+I175</f>
        <v>188.96</v>
      </c>
      <c r="J176" s="32">
        <f t="shared" ref="J176:L176" si="85">J165+J175</f>
        <v>1264.05</v>
      </c>
      <c r="K176" s="32"/>
      <c r="L176" s="32">
        <f t="shared" si="85"/>
        <v>157.18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70</v>
      </c>
      <c r="F177" s="43">
        <v>90</v>
      </c>
      <c r="G177" s="43">
        <v>14.3</v>
      </c>
      <c r="H177" s="43">
        <v>11.7</v>
      </c>
      <c r="I177" s="43">
        <v>11.9</v>
      </c>
      <c r="J177" s="43">
        <v>211</v>
      </c>
      <c r="K177" s="44" t="s">
        <v>71</v>
      </c>
      <c r="L177" s="40">
        <v>33.44</v>
      </c>
    </row>
    <row r="178" spans="1:12" ht="15" x14ac:dyDescent="0.25">
      <c r="A178" s="23"/>
      <c r="B178" s="15"/>
      <c r="C178" s="11"/>
      <c r="D178" s="6"/>
      <c r="E178" s="42" t="s">
        <v>95</v>
      </c>
      <c r="F178" s="43">
        <v>150</v>
      </c>
      <c r="G178" s="43">
        <v>1.8</v>
      </c>
      <c r="H178" s="43">
        <v>3.24</v>
      </c>
      <c r="I178" s="43">
        <v>23.4</v>
      </c>
      <c r="J178" s="43">
        <v>148.91999999999999</v>
      </c>
      <c r="K178" s="44">
        <v>336</v>
      </c>
      <c r="L178" s="43">
        <v>8.83</v>
      </c>
    </row>
    <row r="179" spans="1:12" ht="15" x14ac:dyDescent="0.2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</v>
      </c>
      <c r="H179" s="43">
        <v>0</v>
      </c>
      <c r="I179" s="43">
        <v>18</v>
      </c>
      <c r="J179" s="43">
        <v>116</v>
      </c>
      <c r="K179" s="44">
        <v>82</v>
      </c>
      <c r="L179" s="43">
        <v>5.04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1.33</v>
      </c>
      <c r="H180" s="43">
        <v>0.17</v>
      </c>
      <c r="I180" s="43">
        <v>8.48</v>
      </c>
      <c r="J180" s="43">
        <v>40.79</v>
      </c>
      <c r="K180" s="44">
        <v>147</v>
      </c>
      <c r="L180" s="43">
        <v>1.54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 t="s">
        <v>46</v>
      </c>
      <c r="G182" s="43">
        <v>3</v>
      </c>
      <c r="H182" s="43">
        <v>10</v>
      </c>
      <c r="I182" s="43">
        <v>14.71</v>
      </c>
      <c r="J182" s="43">
        <v>120.37</v>
      </c>
      <c r="K182" s="44">
        <v>3</v>
      </c>
      <c r="L182" s="43">
        <v>9.7799999999999994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20.43</v>
      </c>
      <c r="H184" s="19">
        <f t="shared" si="86"/>
        <v>25.11</v>
      </c>
      <c r="I184" s="19">
        <f t="shared" si="86"/>
        <v>76.490000000000009</v>
      </c>
      <c r="J184" s="19">
        <f t="shared" si="86"/>
        <v>637.07999999999993</v>
      </c>
      <c r="K184" s="25"/>
      <c r="L184" s="19">
        <f t="shared" ref="L184" si="87">SUM(L177:L183)</f>
        <v>58.629999999999995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60</v>
      </c>
      <c r="G185" s="43">
        <v>0.43</v>
      </c>
      <c r="H185" s="43">
        <v>0.01</v>
      </c>
      <c r="I185" s="43">
        <v>1.74</v>
      </c>
      <c r="J185" s="43">
        <v>11</v>
      </c>
      <c r="K185" s="44">
        <v>71</v>
      </c>
      <c r="L185" s="43">
        <v>6.9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12.74</v>
      </c>
      <c r="H186" s="43">
        <v>0.6</v>
      </c>
      <c r="I186" s="43">
        <v>9.23</v>
      </c>
      <c r="J186" s="43">
        <v>105.44</v>
      </c>
      <c r="K186" s="44">
        <v>41</v>
      </c>
      <c r="L186" s="43">
        <v>14.54</v>
      </c>
    </row>
    <row r="187" spans="1:12" ht="15" x14ac:dyDescent="0.25">
      <c r="A187" s="23"/>
      <c r="B187" s="15"/>
      <c r="C187" s="11"/>
      <c r="D187" s="7" t="s">
        <v>28</v>
      </c>
      <c r="E187" s="39" t="s">
        <v>73</v>
      </c>
      <c r="F187" s="40">
        <v>150</v>
      </c>
      <c r="G187" s="40">
        <v>14.27</v>
      </c>
      <c r="H187" s="40">
        <v>22.16</v>
      </c>
      <c r="I187" s="40">
        <v>2.65</v>
      </c>
      <c r="J187" s="40">
        <v>267.93</v>
      </c>
      <c r="K187" s="41">
        <v>438</v>
      </c>
      <c r="L187" s="43">
        <v>26.29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6.2</v>
      </c>
      <c r="H189" s="43">
        <v>5.0999999999999996</v>
      </c>
      <c r="I189" s="43">
        <v>19.399999999999999</v>
      </c>
      <c r="J189" s="43">
        <v>148.30000000000001</v>
      </c>
      <c r="K189" s="44" t="s">
        <v>68</v>
      </c>
      <c r="L189" s="43">
        <v>8.48</v>
      </c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30</v>
      </c>
      <c r="G190" s="43">
        <v>2.29</v>
      </c>
      <c r="H190" s="43">
        <v>0.19</v>
      </c>
      <c r="I190" s="43">
        <v>15.05</v>
      </c>
      <c r="J190" s="43">
        <v>71.05</v>
      </c>
      <c r="K190" s="44">
        <v>148</v>
      </c>
      <c r="L190" s="43">
        <v>2.41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28</v>
      </c>
      <c r="G191" s="43">
        <v>1.85</v>
      </c>
      <c r="H191" s="43">
        <v>0.24</v>
      </c>
      <c r="I191" s="43">
        <v>11.87</v>
      </c>
      <c r="J191" s="43">
        <v>57.11</v>
      </c>
      <c r="K191" s="44">
        <v>147</v>
      </c>
      <c r="L191" s="43">
        <v>2.16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668</v>
      </c>
      <c r="G194" s="19">
        <f t="shared" ref="G194:J194" si="88">SUM(G185:G193)</f>
        <v>37.78</v>
      </c>
      <c r="H194" s="19">
        <f t="shared" si="88"/>
        <v>28.299999999999997</v>
      </c>
      <c r="I194" s="19">
        <f t="shared" si="88"/>
        <v>59.939999999999991</v>
      </c>
      <c r="J194" s="19">
        <f t="shared" si="88"/>
        <v>660.83</v>
      </c>
      <c r="K194" s="25"/>
      <c r="L194" s="19">
        <f t="shared" ref="L194" si="89">SUM(L185:L193)</f>
        <v>60.779999999999987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1128</v>
      </c>
      <c r="G195" s="32">
        <f t="shared" ref="G195" si="90">G184+G194</f>
        <v>58.21</v>
      </c>
      <c r="H195" s="32">
        <f t="shared" ref="H195" si="91">H184+H194</f>
        <v>53.41</v>
      </c>
      <c r="I195" s="32">
        <f t="shared" ref="I195" si="92">I184+I194</f>
        <v>136.43</v>
      </c>
      <c r="J195" s="32">
        <f t="shared" ref="J195:L195" si="93">J184+J194</f>
        <v>1297.9099999999999</v>
      </c>
      <c r="K195" s="32"/>
      <c r="L195" s="32">
        <f t="shared" si="93"/>
        <v>119.40999999999998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1307.3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51.779000000000011</v>
      </c>
      <c r="H196" s="34">
        <f t="shared" si="94"/>
        <v>42.692999999999998</v>
      </c>
      <c r="I196" s="34">
        <f t="shared" si="94"/>
        <v>191.31</v>
      </c>
      <c r="J196" s="34">
        <f t="shared" si="94"/>
        <v>1264.2329999999999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150.56700000000001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2023-10-13T12:22:32Z</dcterms:modified>
</cp:coreProperties>
</file>